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3695" windowHeight="8490" tabRatio="771" activeTab="5"/>
  </bookViews>
  <sheets>
    <sheet name="Passenger trans.+GDP Drill down" sheetId="1" r:id="rId1"/>
    <sheet name="P. trans+GDP Indexed Drill down"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<sst xmlns="http://schemas.openxmlformats.org/spreadsheetml/2006/main" count="273" uniqueCount="107">
  <si>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</si>
  <si>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</si>
  <si>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</si>
  <si>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</si>
  <si>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</si>
  <si>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</si>
  <si>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</si>
  <si>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</si>
  <si>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</si>
  <si>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</si>
  <si>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</si>
  <si>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</si>
  <si>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</si>
  <si>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</si>
  <si>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</si>
  <si>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</si>
  <si>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</si>
  <si>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</si>
  <si>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</si>
  <si>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</si>
  <si>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</si>
  <si>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</si>
  <si>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</si>
  <si>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</si>
  <si>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</si>
  <si>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</si>
  <si>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</si>
  <si>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</si>
  <si>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</si>
  <si>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</si>
  <si>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</si>
  <si>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</si>
  <si>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</si>
  <si>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</si>
  <si>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</si>
  <si>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</si>
  <si>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</si>
  <si>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</si>
  <si>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</si>
  <si>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</si>
  <si>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</si>
  <si>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</si>
  <si>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</si>
  <si>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</si>
  <si>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</si>
  <si>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</si>
  <si>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</si>
  <si>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</si>
  <si>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</si>
  <si>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</si>
  <si>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</si>
  <si>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</si>
  <si>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</si>
  <si>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</si>
  <si>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</si>
  <si>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Passenger Cars</t>
  </si>
  <si>
    <t>Powered 2-wheelers</t>
  </si>
  <si>
    <t>Buses &amp; Coaches</t>
  </si>
  <si>
    <t>Railways</t>
  </si>
  <si>
    <t>Tram &amp; Metro</t>
  </si>
  <si>
    <t>Air</t>
  </si>
  <si>
    <t>Sea</t>
  </si>
  <si>
    <t>Total</t>
  </si>
  <si>
    <t>EU27</t>
  </si>
  <si>
    <t>raw value</t>
  </si>
  <si>
    <t>Mode of transport</t>
  </si>
  <si>
    <t>source:</t>
  </si>
  <si>
    <t>EU-27</t>
  </si>
  <si>
    <t>1995 - 2009</t>
  </si>
  <si>
    <t>http://ec.europa.eu/transport/publications/statistics/statistics_en.htm</t>
  </si>
  <si>
    <t>European Commission</t>
  </si>
  <si>
    <t>2.3 Performance of passenger transport (pkm)</t>
  </si>
  <si>
    <t>http://ec.europa.eu/transport/publications/statistics/pocketbook-2011_en.htm</t>
  </si>
  <si>
    <t>http://ec.europa.eu/index_en.htm</t>
  </si>
  <si>
    <t>European Commission Homepage&gt;departments (directorates-general) and services&gt;mobility and transport (MOVE)&gt;statistics&gt;statistical pocketbook 2011</t>
  </si>
  <si>
    <t>GDP</t>
  </si>
  <si>
    <t>http://appsso.eurostat.ec.europa.eu/nui/show.do?dataset=nama_gdp_k&amp;lang=en</t>
  </si>
  <si>
    <t>Passenger transport + GDP (indexed)</t>
  </si>
  <si>
    <t>(1995 raw value/1995 raw value)*100</t>
  </si>
  <si>
    <t>(1996 raw value/1995 raw value)*100</t>
  </si>
  <si>
    <t>(1997 raw value/1995 raw value)*100</t>
  </si>
  <si>
    <t>(1998 raw value/1995 raw value)*100</t>
  </si>
  <si>
    <t>(1999 raw value/1995 raw value)*100</t>
  </si>
  <si>
    <t>(2000 raw value/1995 raw value)*100</t>
  </si>
  <si>
    <t>(2001 raw value/1995 raw value)*100</t>
  </si>
  <si>
    <t>(2002 raw value/1995 raw value)*100</t>
  </si>
  <si>
    <t>(2003 raw value/1995 raw value)*100</t>
  </si>
  <si>
    <t>(2004 raw value/1995 raw value)*100</t>
  </si>
  <si>
    <t>(2005 raw value/1995 raw value)*100</t>
  </si>
  <si>
    <t>(2006 raw value/1995 raw value)*100</t>
  </si>
  <si>
    <t>(2007 raw value/1995 raw value)*100</t>
  </si>
  <si>
    <t>(2008 raw value/1995 raw value)*100</t>
  </si>
  <si>
    <t>(2009 raw value/1995 raw value)*100</t>
  </si>
  <si>
    <t xml:space="preserve">GDP and main components - volumes </t>
  </si>
  <si>
    <t>Eurostat</t>
  </si>
  <si>
    <t>http://epp.eurostat.ec.europa.eu/portal/page/portal/eurostat/home/</t>
  </si>
  <si>
    <t>2012</t>
  </si>
  <si>
    <t xml:space="preserve">Eurostat Homepage&gt;statistics&gt;economy and finance&gt;national accounts (including GDP)&gt;database&gt;annual national accounts (nama)&gt;GDP and main components (nama_gdp)&gt;GDP and main components - volumes (nama_gdp_k) </t>
  </si>
  <si>
    <t>Trends in passenger transport demand by mode alongside developments in GDP</t>
  </si>
  <si>
    <t>Time series of passenger transport by mode and development of GDP</t>
  </si>
  <si>
    <t>Index (1995)</t>
  </si>
  <si>
    <t>Transport and GDP</t>
  </si>
  <si>
    <t xml:space="preserve">In order to calculate the index (base year 1995) for the passenger transport and the GDP, the EU27 raw value of each year is divided by the EU27 raw value of year 1995 and then multiplied by 100.    </t>
  </si>
  <si>
    <t>Passenger transport + GDP</t>
  </si>
  <si>
    <t>unit = billion passenger-kilometres</t>
  </si>
  <si>
    <t>unit = index 1995</t>
  </si>
  <si>
    <t>unit = Millions of euro, chain-linked volumes, reference year 2000 (at 2000 exchange rates)</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</si>
</sst>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b/>
      <sz val="8"/>
      <name val="Arial"/>
      <family val="2"/>
    </font>
    <font>
      <i/>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0"/>
    </font>
    <font>
      <sz val="12"/>
      <color indexed="8"/>
      <name val="Calibri"/>
      <family val="0"/>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192" fontId="1" fillId="0" borderId="23" xfId="0" applyNumberFormat="1" applyFont="1" applyFill="1" applyBorder="1" applyAlignment="1">
      <alignment horizontal="right" vertical="center"/>
    </xf>
    <xf numFmtId="192" fontId="1" fillId="0" borderId="24" xfId="0" applyNumberFormat="1" applyFont="1" applyFill="1" applyBorder="1" applyAlignment="1">
      <alignment horizontal="right" vertical="center"/>
    </xf>
    <xf numFmtId="192" fontId="1" fillId="0" borderId="24" xfId="0" applyNumberFormat="1" applyFont="1" applyBorder="1" applyAlignment="1">
      <alignment vertical="center"/>
    </xf>
    <xf numFmtId="192" fontId="1" fillId="0" borderId="23" xfId="0" applyNumberFormat="1" applyFont="1" applyBorder="1" applyAlignment="1">
      <alignment horizontal="right" vertical="center"/>
    </xf>
    <xf numFmtId="192" fontId="1" fillId="0" borderId="24" xfId="0" applyNumberFormat="1" applyFont="1" applyBorder="1" applyAlignment="1">
      <alignment horizontal="right" vertical="center"/>
    </xf>
    <xf numFmtId="192" fontId="1" fillId="0" borderId="23" xfId="0" applyNumberFormat="1" applyFont="1" applyBorder="1" applyAlignment="1">
      <alignment vertical="center"/>
    </xf>
    <xf numFmtId="192" fontId="1" fillId="0" borderId="24" xfId="0" applyNumberFormat="1" applyFont="1" applyBorder="1" applyAlignment="1">
      <alignment vertical="center"/>
    </xf>
    <xf numFmtId="2" fontId="0" fillId="0" borderId="0" xfId="0" applyNumberFormat="1" applyFont="1" applyAlignment="1">
      <alignment/>
    </xf>
    <xf numFmtId="2" fontId="4" fillId="0" borderId="0" xfId="0" applyNumberFormat="1" applyFont="1" applyAlignment="1">
      <alignment/>
    </xf>
    <xf numFmtId="0" fontId="14" fillId="0" borderId="0" xfId="0" applyFont="1" applyAlignment="1">
      <alignment/>
    </xf>
    <xf numFmtId="0" fontId="2" fillId="0" borderId="0" xfId="43" applyAlignment="1" applyProtection="1">
      <alignment/>
      <protection/>
    </xf>
    <xf numFmtId="0" fontId="1" fillId="36" borderId="25" xfId="0" applyFont="1" applyFill="1" applyBorder="1" applyAlignment="1">
      <alignment horizontal="left" vertical="top" wrapText="1"/>
    </xf>
    <xf numFmtId="0" fontId="4" fillId="36" borderId="0" xfId="0" applyFont="1" applyFill="1" applyAlignment="1">
      <alignment horizont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36" borderId="26" xfId="0" applyFont="1" applyFill="1" applyBorder="1" applyAlignment="1">
      <alignment horizontal="center" vertical="center"/>
    </xf>
    <xf numFmtId="0" fontId="13" fillId="36" borderId="25" xfId="0" applyFont="1" applyFill="1" applyBorder="1" applyAlignment="1">
      <alignment horizontal="left"/>
    </xf>
    <xf numFmtId="2" fontId="2" fillId="0" borderId="0" xfId="43" applyNumberFormat="1" applyAlignment="1" applyProtection="1">
      <alignment/>
      <protection/>
    </xf>
    <xf numFmtId="2" fontId="0" fillId="0" borderId="25" xfId="0" applyNumberFormat="1" applyFont="1" applyBorder="1" applyAlignment="1">
      <alignment/>
    </xf>
    <xf numFmtId="2" fontId="4" fillId="0" borderId="25" xfId="0" applyNumberFormat="1" applyFont="1" applyBorder="1" applyAlignment="1">
      <alignment/>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645"/>
          <c:w val="0.698"/>
          <c:h val="0.86575"/>
        </c:manualLayout>
      </c:layout>
      <c:lineChart>
        <c:grouping val="standard"/>
        <c:varyColors val="0"/>
        <c:ser>
          <c:idx val="0"/>
          <c:order val="0"/>
          <c:tx>
            <c:strRef>
              <c:f>'Data for graph'!$A$2</c:f>
              <c:strCache>
                <c:ptCount val="1"/>
                <c:pt idx="0">
                  <c:v>Passenger Cars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graph'!$B$2:$P$2</c:f>
              <c:numCache>
                <c:ptCount val="15"/>
                <c:pt idx="0">
                  <c:v>100</c:v>
                </c:pt>
                <c:pt idx="1">
                  <c:v>101.74216273543333</c:v>
                </c:pt>
                <c:pt idx="2">
                  <c:v>103.76082209765676</c:v>
                </c:pt>
                <c:pt idx="3">
                  <c:v>106.27071201393402</c:v>
                </c:pt>
                <c:pt idx="4">
                  <c:v>108.9257277841926</c:v>
                </c:pt>
                <c:pt idx="5">
                  <c:v>111.00750871538649</c:v>
                </c:pt>
                <c:pt idx="6">
                  <c:v>113.15643949041694</c:v>
                </c:pt>
                <c:pt idx="7">
                  <c:v>115.06929378151902</c:v>
                </c:pt>
                <c:pt idx="8">
                  <c:v>115.86843252891978</c:v>
                </c:pt>
                <c:pt idx="9">
                  <c:v>117.44160584190266</c:v>
                </c:pt>
                <c:pt idx="10">
                  <c:v>117.24237987402581</c:v>
                </c:pt>
                <c:pt idx="11">
                  <c:v>120.17132772859081</c:v>
                </c:pt>
                <c:pt idx="12">
                  <c:v>122.20412963731191</c:v>
                </c:pt>
                <c:pt idx="13">
                  <c:v>122.35107584624699</c:v>
                </c:pt>
                <c:pt idx="14">
                  <c:v>122.8184155866845</c:v>
                </c:pt>
              </c:numCache>
            </c:numRef>
          </c:val>
          <c:smooth val="0"/>
        </c:ser>
        <c:ser>
          <c:idx val="1"/>
          <c:order val="1"/>
          <c:tx>
            <c:strRef>
              <c:f>'Data for graph'!$A$3</c:f>
              <c:strCache>
                <c:ptCount val="1"/>
                <c:pt idx="0">
                  <c:v>Powered 2-wheelers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graph'!$B$3:$P$3</c:f>
              <c:numCache>
                <c:ptCount val="15"/>
                <c:pt idx="0">
                  <c:v>100</c:v>
                </c:pt>
                <c:pt idx="1">
                  <c:v>101.08471813766593</c:v>
                </c:pt>
                <c:pt idx="2">
                  <c:v>103.41989964753004</c:v>
                </c:pt>
                <c:pt idx="3">
                  <c:v>105.41419648507986</c:v>
                </c:pt>
                <c:pt idx="4">
                  <c:v>108.29563494716415</c:v>
                </c:pt>
                <c:pt idx="5">
                  <c:v>110.05078000600999</c:v>
                </c:pt>
                <c:pt idx="6">
                  <c:v>112.8398508518512</c:v>
                </c:pt>
                <c:pt idx="7">
                  <c:v>113.2544746032953</c:v>
                </c:pt>
                <c:pt idx="8">
                  <c:v>116.34811885993295</c:v>
                </c:pt>
                <c:pt idx="9">
                  <c:v>118.3918684179946</c:v>
                </c:pt>
                <c:pt idx="10">
                  <c:v>121.07848989717216</c:v>
                </c:pt>
                <c:pt idx="11">
                  <c:v>123.95280270935149</c:v>
                </c:pt>
                <c:pt idx="12">
                  <c:v>124.41123668256307</c:v>
                </c:pt>
                <c:pt idx="13">
                  <c:v>126.11079844783156</c:v>
                </c:pt>
                <c:pt idx="14">
                  <c:v>128.11517415790453</c:v>
                </c:pt>
              </c:numCache>
            </c:numRef>
          </c:val>
          <c:smooth val="0"/>
        </c:ser>
        <c:ser>
          <c:idx val="2"/>
          <c:order val="2"/>
          <c:tx>
            <c:strRef>
              <c:f>'Data for graph'!$A$4</c:f>
              <c:strCache>
                <c:ptCount val="1"/>
                <c:pt idx="0">
                  <c:v>Buses &amp; Coaches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graph'!$B$4:$P$4</c:f>
              <c:numCache>
                <c:ptCount val="15"/>
                <c:pt idx="0">
                  <c:v>100</c:v>
                </c:pt>
                <c:pt idx="1">
                  <c:v>100.78837260582974</c:v>
                </c:pt>
                <c:pt idx="2">
                  <c:v>100.94001001129152</c:v>
                </c:pt>
                <c:pt idx="3">
                  <c:v>102.53993036964147</c:v>
                </c:pt>
                <c:pt idx="4">
                  <c:v>103.07061051205429</c:v>
                </c:pt>
                <c:pt idx="5">
                  <c:v>103.68962012992687</c:v>
                </c:pt>
                <c:pt idx="6">
                  <c:v>103.99643700994451</c:v>
                </c:pt>
                <c:pt idx="7">
                  <c:v>103.8121824663848</c:v>
                </c:pt>
                <c:pt idx="8">
                  <c:v>104.05748010992917</c:v>
                </c:pt>
                <c:pt idx="9">
                  <c:v>103.22105456455375</c:v>
                </c:pt>
                <c:pt idx="10">
                  <c:v>103.3106486511602</c:v>
                </c:pt>
                <c:pt idx="11">
                  <c:v>102.8645119157886</c:v>
                </c:pt>
                <c:pt idx="12">
                  <c:v>105.48641226595367</c:v>
                </c:pt>
                <c:pt idx="13">
                  <c:v>106.07472087142212</c:v>
                </c:pt>
                <c:pt idx="14">
                  <c:v>102.12052460294929</c:v>
                </c:pt>
              </c:numCache>
            </c:numRef>
          </c:val>
          <c:smooth val="0"/>
        </c:ser>
        <c:ser>
          <c:idx val="3"/>
          <c:order val="3"/>
          <c:tx>
            <c:strRef>
              <c:f>'Data for graph'!$A$5</c:f>
              <c:strCache>
                <c:ptCount val="1"/>
                <c:pt idx="0">
                  <c:v>Railways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graph'!$B$5:$P$5</c:f>
              <c:numCache>
                <c:ptCount val="15"/>
                <c:pt idx="0">
                  <c:v>100</c:v>
                </c:pt>
                <c:pt idx="1">
                  <c:v>99.56268417033097</c:v>
                </c:pt>
                <c:pt idx="2">
                  <c:v>100.00196847754235</c:v>
                </c:pt>
                <c:pt idx="3">
                  <c:v>100.02239499812711</c:v>
                </c:pt>
                <c:pt idx="4">
                  <c:v>102.30368929778699</c:v>
                </c:pt>
                <c:pt idx="5">
                  <c:v>105.757992239893</c:v>
                </c:pt>
                <c:pt idx="6">
                  <c:v>106.33752209457464</c:v>
                </c:pt>
                <c:pt idx="7">
                  <c:v>104.2922517625162</c:v>
                </c:pt>
                <c:pt idx="8">
                  <c:v>103.24149697962892</c:v>
                </c:pt>
                <c:pt idx="9">
                  <c:v>104.93324567484112</c:v>
                </c:pt>
                <c:pt idx="10">
                  <c:v>107.59470677472942</c:v>
                </c:pt>
                <c:pt idx="11">
                  <c:v>111.14648099377872</c:v>
                </c:pt>
                <c:pt idx="12">
                  <c:v>113.17743233329922</c:v>
                </c:pt>
                <c:pt idx="13">
                  <c:v>117.12075212816674</c:v>
                </c:pt>
                <c:pt idx="14">
                  <c:v>115.5072381489806</c:v>
                </c:pt>
              </c:numCache>
            </c:numRef>
          </c:val>
          <c:smooth val="0"/>
        </c:ser>
        <c:ser>
          <c:idx val="4"/>
          <c:order val="4"/>
          <c:tx>
            <c:strRef>
              <c:f>'Data for graph'!$A$6</c:f>
              <c:strCache>
                <c:ptCount val="1"/>
                <c:pt idx="0">
                  <c:v>Tram &amp; Metro</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graph'!$B$6:$P$6</c:f>
              <c:numCache>
                <c:ptCount val="15"/>
                <c:pt idx="0">
                  <c:v>100</c:v>
                </c:pt>
                <c:pt idx="1">
                  <c:v>101.20808586593975</c:v>
                </c:pt>
                <c:pt idx="2">
                  <c:v>101.98936564836305</c:v>
                </c:pt>
                <c:pt idx="3">
                  <c:v>103.45171771126378</c:v>
                </c:pt>
                <c:pt idx="4">
                  <c:v>105.62573772491157</c:v>
                </c:pt>
                <c:pt idx="5">
                  <c:v>108.53008693812458</c:v>
                </c:pt>
                <c:pt idx="6">
                  <c:v>109.47378792262994</c:v>
                </c:pt>
                <c:pt idx="7">
                  <c:v>110.43519370013344</c:v>
                </c:pt>
                <c:pt idx="8">
                  <c:v>111.59052696153762</c:v>
                </c:pt>
                <c:pt idx="9">
                  <c:v>115.28572595929383</c:v>
                </c:pt>
                <c:pt idx="10">
                  <c:v>115.93936168850962</c:v>
                </c:pt>
                <c:pt idx="11">
                  <c:v>118.41359409941043</c:v>
                </c:pt>
                <c:pt idx="12">
                  <c:v>121.02750810996265</c:v>
                </c:pt>
                <c:pt idx="13">
                  <c:v>125.41853878173528</c:v>
                </c:pt>
                <c:pt idx="14">
                  <c:v>124.85962359356051</c:v>
                </c:pt>
              </c:numCache>
            </c:numRef>
          </c:val>
          <c:smooth val="0"/>
        </c:ser>
        <c:ser>
          <c:idx val="5"/>
          <c:order val="5"/>
          <c:tx>
            <c:strRef>
              <c:f>'Data for graph'!$A$7</c:f>
              <c:strCache>
                <c:ptCount val="1"/>
                <c:pt idx="0">
                  <c:v>Air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graph'!$B$7:$P$7</c:f>
              <c:numCache>
                <c:ptCount val="15"/>
                <c:pt idx="0">
                  <c:v>100</c:v>
                </c:pt>
                <c:pt idx="1">
                  <c:v>105.78034682080926</c:v>
                </c:pt>
                <c:pt idx="2">
                  <c:v>112.71676300578035</c:v>
                </c:pt>
                <c:pt idx="3">
                  <c:v>118.20809248554913</c:v>
                </c:pt>
                <c:pt idx="4">
                  <c:v>122.83236994219652</c:v>
                </c:pt>
                <c:pt idx="5">
                  <c:v>132.08092485549133</c:v>
                </c:pt>
                <c:pt idx="6">
                  <c:v>130.92485549132948</c:v>
                </c:pt>
                <c:pt idx="7">
                  <c:v>128.61271676300578</c:v>
                </c:pt>
                <c:pt idx="8">
                  <c:v>133.8150289017341</c:v>
                </c:pt>
                <c:pt idx="9">
                  <c:v>142.48554913294797</c:v>
                </c:pt>
                <c:pt idx="10">
                  <c:v>152.3121387283237</c:v>
                </c:pt>
                <c:pt idx="11">
                  <c:v>158.67052023121386</c:v>
                </c:pt>
                <c:pt idx="12">
                  <c:v>165.31791907514452</c:v>
                </c:pt>
                <c:pt idx="13">
                  <c:v>162.1387283236994</c:v>
                </c:pt>
                <c:pt idx="14">
                  <c:v>150.86705202312137</c:v>
                </c:pt>
              </c:numCache>
            </c:numRef>
          </c:val>
          <c:smooth val="0"/>
        </c:ser>
        <c:ser>
          <c:idx val="6"/>
          <c:order val="6"/>
          <c:tx>
            <c:strRef>
              <c:f>'Data for graph'!$A$8</c:f>
              <c:strCache>
                <c:ptCount val="1"/>
                <c:pt idx="0">
                  <c:v>Sea</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graph'!$B$8:$P$8</c:f>
              <c:numCache>
                <c:ptCount val="15"/>
                <c:pt idx="0">
                  <c:v>100</c:v>
                </c:pt>
                <c:pt idx="1">
                  <c:v>99.09909909909909</c:v>
                </c:pt>
                <c:pt idx="2">
                  <c:v>98.1981981981982</c:v>
                </c:pt>
                <c:pt idx="3">
                  <c:v>97.07207207207207</c:v>
                </c:pt>
                <c:pt idx="4">
                  <c:v>95.94594594594595</c:v>
                </c:pt>
                <c:pt idx="5">
                  <c:v>93.91891891891892</c:v>
                </c:pt>
                <c:pt idx="6">
                  <c:v>94.5945945945946</c:v>
                </c:pt>
                <c:pt idx="7">
                  <c:v>93.46846846846847</c:v>
                </c:pt>
                <c:pt idx="8">
                  <c:v>92.7927927927928</c:v>
                </c:pt>
                <c:pt idx="9">
                  <c:v>91.21621621621621</c:v>
                </c:pt>
                <c:pt idx="10">
                  <c:v>88.96396396396396</c:v>
                </c:pt>
                <c:pt idx="11">
                  <c:v>90.09009009009009</c:v>
                </c:pt>
                <c:pt idx="12">
                  <c:v>92.34234234234235</c:v>
                </c:pt>
                <c:pt idx="13">
                  <c:v>92.11711711711712</c:v>
                </c:pt>
                <c:pt idx="14">
                  <c:v>89.99842342342342</c:v>
                </c:pt>
              </c:numCache>
            </c:numRef>
          </c:val>
          <c:smooth val="0"/>
        </c:ser>
        <c:ser>
          <c:idx val="7"/>
          <c:order val="7"/>
          <c:tx>
            <c:strRef>
              <c:f>'Data for graph'!$A$9</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graph'!$B$9:$P$9</c:f>
              <c:numCache>
                <c:ptCount val="15"/>
                <c:pt idx="0">
                  <c:v>100</c:v>
                </c:pt>
                <c:pt idx="1">
                  <c:v>101.72731307777411</c:v>
                </c:pt>
                <c:pt idx="2">
                  <c:v>103.75270472938121</c:v>
                </c:pt>
                <c:pt idx="3">
                  <c:v>106.15093858305644</c:v>
                </c:pt>
                <c:pt idx="4">
                  <c:v>108.6772027703658</c:v>
                </c:pt>
                <c:pt idx="5">
                  <c:v>111.14681989398285</c:v>
                </c:pt>
                <c:pt idx="6">
                  <c:v>112.79125656523321</c:v>
                </c:pt>
                <c:pt idx="7">
                  <c:v>113.9000269946187</c:v>
                </c:pt>
                <c:pt idx="8">
                  <c:v>114.85656600551684</c:v>
                </c:pt>
                <c:pt idx="9">
                  <c:v>116.6853257784825</c:v>
                </c:pt>
                <c:pt idx="10">
                  <c:v>117.41315911086738</c:v>
                </c:pt>
                <c:pt idx="11">
                  <c:v>120.26681744855972</c:v>
                </c:pt>
                <c:pt idx="12">
                  <c:v>122.62800114382961</c:v>
                </c:pt>
                <c:pt idx="13">
                  <c:v>122.93928089355681</c:v>
                </c:pt>
                <c:pt idx="14">
                  <c:v>122.09226969594444</c:v>
                </c:pt>
              </c:numCache>
            </c:numRef>
          </c:val>
          <c:smooth val="0"/>
        </c:ser>
        <c:ser>
          <c:idx val="8"/>
          <c:order val="8"/>
          <c:tx>
            <c:strRef>
              <c:f>'Data for graph'!$A$10</c:f>
              <c:strCache>
                <c:ptCount val="1"/>
                <c:pt idx="0">
                  <c:v>GDP</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graph'!$B$10:$P$10</c:f>
              <c:numCache>
                <c:ptCount val="15"/>
                <c:pt idx="0">
                  <c:v>100</c:v>
                </c:pt>
                <c:pt idx="1">
                  <c:v>101.8050081529639</c:v>
                </c:pt>
                <c:pt idx="2">
                  <c:v>104.56787086565083</c:v>
                </c:pt>
                <c:pt idx="3">
                  <c:v>107.67580109469021</c:v>
                </c:pt>
                <c:pt idx="4">
                  <c:v>110.94734556578156</c:v>
                </c:pt>
                <c:pt idx="5">
                  <c:v>115.2848448727026</c:v>
                </c:pt>
                <c:pt idx="6">
                  <c:v>117.78179200545273</c:v>
                </c:pt>
                <c:pt idx="7">
                  <c:v>119.349930631971</c:v>
                </c:pt>
                <c:pt idx="8">
                  <c:v>121.02891679567185</c:v>
                </c:pt>
                <c:pt idx="9">
                  <c:v>124.10514891846233</c:v>
                </c:pt>
                <c:pt idx="10">
                  <c:v>126.533521007302</c:v>
                </c:pt>
                <c:pt idx="11">
                  <c:v>130.75879601464996</c:v>
                </c:pt>
                <c:pt idx="12">
                  <c:v>134.94069110565644</c:v>
                </c:pt>
                <c:pt idx="13">
                  <c:v>135.374753344687</c:v>
                </c:pt>
                <c:pt idx="14">
                  <c:v>129.60604877487066</c:v>
                </c:pt>
              </c:numCache>
            </c:numRef>
          </c:val>
          <c:smooth val="0"/>
        </c:ser>
        <c:marker val="1"/>
        <c:axId val="46043567"/>
        <c:axId val="11738920"/>
      </c:lineChart>
      <c:catAx>
        <c:axId val="460435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1738920"/>
        <c:crosses val="autoZero"/>
        <c:auto val="1"/>
        <c:lblOffset val="100"/>
        <c:tickLblSkip val="1"/>
        <c:noMultiLvlLbl val="0"/>
      </c:catAx>
      <c:valAx>
        <c:axId val="11738920"/>
        <c:scaling>
          <c:orientation val="minMax"/>
          <c:min val="80"/>
        </c:scaling>
        <c:axPos val="l"/>
        <c:title>
          <c:tx>
            <c:rich>
              <a:bodyPr vert="horz" rot="-5400000" anchor="ctr"/>
              <a:lstStyle/>
              <a:p>
                <a:pPr algn="ctr">
                  <a:defRPr/>
                </a:pPr>
                <a:r>
                  <a:rPr lang="en-US" cap="none" sz="1600" b="0" i="0" u="none" baseline="0">
                    <a:solidFill>
                      <a:srgbClr val="000000"/>
                    </a:solidFill>
                  </a:rPr>
                  <a:t>Index, 1995 = 100</a:t>
                </a:r>
              </a:p>
            </c:rich>
          </c:tx>
          <c:layout>
            <c:manualLayout>
              <c:xMode val="factor"/>
              <c:yMode val="factor"/>
              <c:x val="-0.0147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46043567"/>
        <c:crossesAt val="1"/>
        <c:crossBetween val="between"/>
        <c:dispUnits/>
      </c:valAx>
      <c:spPr>
        <a:solidFill>
          <a:srgbClr val="FFFFFF"/>
        </a:solidFill>
        <a:ln w="3175">
          <a:noFill/>
        </a:ln>
      </c:spPr>
    </c:plotArea>
    <c:legend>
      <c:legendPos val="r"/>
      <c:layout>
        <c:manualLayout>
          <c:xMode val="edge"/>
          <c:yMode val="edge"/>
          <c:x val="0.80325"/>
          <c:y val="0.29"/>
          <c:w val="0.18775"/>
          <c:h val="0.555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8</xdr:row>
      <xdr:rowOff>0</xdr:rowOff>
    </xdr:from>
    <xdr:to>
      <xdr:col>20</xdr:col>
      <xdr:colOff>66675</xdr:colOff>
      <xdr:row>49</xdr:row>
      <xdr:rowOff>123825</xdr:rowOff>
    </xdr:to>
    <xdr:graphicFrame>
      <xdr:nvGraphicFramePr>
        <xdr:cNvPr id="1" name="Diagram 3"/>
        <xdr:cNvGraphicFramePr/>
      </xdr:nvGraphicFramePr>
      <xdr:xfrm>
        <a:off x="609600" y="1323975"/>
        <a:ext cx="11649075" cy="681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ec.europa.eu/transport/publications/statistics/statistics_en.htm" TargetMode="External" /><Relationship Id="rId2" Type="http://schemas.openxmlformats.org/officeDocument/2006/relationships/hyperlink" Target="http://appsso.eurostat.ec.europa.eu/nui/show.do?dataset=nama_gdp_k&amp;lang=en" TargetMode="External" /><Relationship Id="rId3" Type="http://schemas.openxmlformats.org/officeDocument/2006/relationships/hyperlink" Target="http://appsso.eurostat.ec.europa.eu/nui/show.do?dataset=nama_gdp_k&amp;lang=en" TargetMode="External" /><Relationship Id="rId4" Type="http://schemas.openxmlformats.org/officeDocument/2006/relationships/hyperlink" Target="http://ec.europa.eu/transport/publications/statistics/statistics_en.htm" TargetMode="Externa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transport/publications/statistics/pocketbook-2011_en.htm" TargetMode="External" /><Relationship Id="rId2" Type="http://schemas.openxmlformats.org/officeDocument/2006/relationships/hyperlink" Target="http://ec.europa.eu/index_en.htm" TargetMode="External" /><Relationship Id="rId3" Type="http://schemas.openxmlformats.org/officeDocument/2006/relationships/hyperlink" Target="http://epp.eurostat.ec.europa.eu/portal/page/portal/eurostat/home/" TargetMode="External" /><Relationship Id="rId4" Type="http://schemas.openxmlformats.org/officeDocument/2006/relationships/hyperlink" Target="http://appsso.eurostat.ec.europa.eu/nui/show.do?dataset=nama_gdp_k&amp;lang=en" TargetMode="External" /><Relationship Id="rId5" Type="http://schemas.openxmlformats.org/officeDocument/2006/relationships/comments" Target="../comments4.xml" /><Relationship Id="rId6"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
  <sheetViews>
    <sheetView zoomScalePageLayoutView="0" workbookViewId="0" topLeftCell="A1">
      <selection activeCell="F29" sqref="F29"/>
    </sheetView>
  </sheetViews>
  <sheetFormatPr defaultColWidth="9.140625" defaultRowHeight="12.75"/>
  <cols>
    <col min="1" max="1" width="17.00390625" style="0" customWidth="1"/>
    <col min="2" max="2" width="10.28125" style="0" customWidth="1"/>
  </cols>
  <sheetData>
    <row r="1" spans="1:16" ht="20.25" customHeight="1">
      <c r="A1" s="51" t="s">
        <v>63</v>
      </c>
      <c r="B1" s="52">
        <v>1995</v>
      </c>
      <c r="C1" s="53">
        <v>1996</v>
      </c>
      <c r="D1" s="53">
        <v>1997</v>
      </c>
      <c r="E1" s="53">
        <v>1998</v>
      </c>
      <c r="F1" s="53">
        <v>1999</v>
      </c>
      <c r="G1" s="53">
        <v>2000</v>
      </c>
      <c r="H1" s="53">
        <v>2001</v>
      </c>
      <c r="I1" s="53">
        <v>2002</v>
      </c>
      <c r="J1" s="53">
        <v>2003</v>
      </c>
      <c r="K1" s="53">
        <v>2004</v>
      </c>
      <c r="L1" s="53">
        <v>2005</v>
      </c>
      <c r="M1" s="53">
        <v>2006</v>
      </c>
      <c r="N1" s="53">
        <v>2007</v>
      </c>
      <c r="O1" s="53">
        <v>2008</v>
      </c>
      <c r="P1" s="54">
        <v>2009</v>
      </c>
    </row>
    <row r="2" spans="1:16" ht="12.75">
      <c r="A2" s="50" t="s">
        <v>55</v>
      </c>
      <c r="B2" s="39">
        <v>3892.597406374929</v>
      </c>
      <c r="C2" s="40">
        <v>3960.4127878292375</v>
      </c>
      <c r="D2" s="40">
        <v>4038.9910698066915</v>
      </c>
      <c r="E2" s="40">
        <v>4136.690979590566</v>
      </c>
      <c r="F2" s="40">
        <v>4240.040054602497</v>
      </c>
      <c r="G2" s="40">
        <v>4321.075405136558</v>
      </c>
      <c r="H2" s="40">
        <v>4404.724628750186</v>
      </c>
      <c r="I2" s="40">
        <v>4479.184345273357</v>
      </c>
      <c r="J2" s="40">
        <v>4510.2915994280165</v>
      </c>
      <c r="K2" s="40">
        <v>4571.52890300697</v>
      </c>
      <c r="L2" s="40">
        <v>4563.773838148571</v>
      </c>
      <c r="M2" s="41">
        <v>4677.785986369441</v>
      </c>
      <c r="N2" s="41">
        <v>4756.914780745059</v>
      </c>
      <c r="O2" s="41">
        <v>4762.634805062832</v>
      </c>
      <c r="P2" s="41">
        <v>4780.826459678062</v>
      </c>
    </row>
    <row r="3" spans="1:16" ht="12.75">
      <c r="A3" s="50" t="s">
        <v>56</v>
      </c>
      <c r="B3" s="39">
        <v>122.1681653617647</v>
      </c>
      <c r="C3" s="40">
        <v>123.49334560989746</v>
      </c>
      <c r="D3" s="40">
        <v>126.34619401836561</v>
      </c>
      <c r="E3" s="40">
        <v>128.7825898766679</v>
      </c>
      <c r="F3" s="40">
        <v>132.30279038182454</v>
      </c>
      <c r="G3" s="40">
        <v>134.44701889965415</v>
      </c>
      <c r="H3" s="40">
        <v>137.8543755826582</v>
      </c>
      <c r="I3" s="40">
        <v>138.3609138129516</v>
      </c>
      <c r="J3" s="40">
        <v>142.1403622441054</v>
      </c>
      <c r="K3" s="40">
        <v>144.63717358377852</v>
      </c>
      <c r="L3" s="40">
        <v>147.91936975510484</v>
      </c>
      <c r="M3" s="41">
        <v>151.43086498450248</v>
      </c>
      <c r="N3" s="41">
        <v>151.9909253589701</v>
      </c>
      <c r="O3" s="41">
        <v>154.06724878678864</v>
      </c>
      <c r="P3" s="41">
        <v>156.5159578187416</v>
      </c>
    </row>
    <row r="4" spans="1:16" ht="12.75">
      <c r="A4" s="50" t="s">
        <v>57</v>
      </c>
      <c r="B4" s="39">
        <v>499.8070757373568</v>
      </c>
      <c r="C4" s="40">
        <v>503.7474178044688</v>
      </c>
      <c r="D4" s="40">
        <v>504.5053122864313</v>
      </c>
      <c r="E4" s="40">
        <v>512.5018274436268</v>
      </c>
      <c r="F4" s="40">
        <v>515.1542043449392</v>
      </c>
      <c r="G4" s="40">
        <v>518.2480582145611</v>
      </c>
      <c r="H4" s="40">
        <v>519.781550690446</v>
      </c>
      <c r="I4" s="40">
        <v>518.8606334443668</v>
      </c>
      <c r="J4" s="40">
        <v>520.0866484234186</v>
      </c>
      <c r="K4" s="40">
        <v>515.9061343643575</v>
      </c>
      <c r="L4" s="40">
        <v>516.3539319486588</v>
      </c>
      <c r="M4" s="41">
        <v>514.124108977808</v>
      </c>
      <c r="N4" s="41">
        <v>527.2285524467155</v>
      </c>
      <c r="O4" s="41">
        <v>530.1689604840185</v>
      </c>
      <c r="P4" s="41">
        <v>510.40560774564887</v>
      </c>
    </row>
    <row r="5" spans="1:16" ht="12.75">
      <c r="A5" s="50" t="s">
        <v>58</v>
      </c>
      <c r="B5" s="39">
        <v>350.52470000000005</v>
      </c>
      <c r="C5" s="40">
        <v>348.9918000000001</v>
      </c>
      <c r="D5" s="40">
        <v>350.5315999999999</v>
      </c>
      <c r="E5" s="40">
        <v>350.6032000000001</v>
      </c>
      <c r="F5" s="40">
        <v>358.59970000000004</v>
      </c>
      <c r="G5" s="40">
        <v>370.70788502490825</v>
      </c>
      <c r="H5" s="40">
        <v>372.73928030944154</v>
      </c>
      <c r="I5" s="40">
        <v>365.57010261380464</v>
      </c>
      <c r="J5" s="40">
        <v>361.88694756335343</v>
      </c>
      <c r="K5" s="40">
        <v>367.8169446019999</v>
      </c>
      <c r="L5" s="40">
        <v>377.14602313800003</v>
      </c>
      <c r="M5" s="41">
        <v>389.59586906399994</v>
      </c>
      <c r="N5" s="41">
        <v>396.71485515400013</v>
      </c>
      <c r="O5" s="41">
        <v>410.53716503500016</v>
      </c>
      <c r="P5" s="41">
        <v>404.88139999999987</v>
      </c>
    </row>
    <row r="6" spans="1:16" ht="12.75">
      <c r="A6" s="50" t="s">
        <v>59</v>
      </c>
      <c r="B6" s="39">
        <v>71.08849000000001</v>
      </c>
      <c r="C6" s="40">
        <v>71.9473</v>
      </c>
      <c r="D6" s="40">
        <v>72.5027</v>
      </c>
      <c r="E6" s="40">
        <v>73.54226399999999</v>
      </c>
      <c r="F6" s="40">
        <v>75.08774199999999</v>
      </c>
      <c r="G6" s="40">
        <v>77.1524</v>
      </c>
      <c r="H6" s="40">
        <v>77.82326278</v>
      </c>
      <c r="I6" s="40">
        <v>78.50671163</v>
      </c>
      <c r="J6" s="40">
        <v>79.32802059999999</v>
      </c>
      <c r="K6" s="40">
        <v>81.95488177</v>
      </c>
      <c r="L6" s="40">
        <v>82.41954154</v>
      </c>
      <c r="M6" s="41">
        <v>84.17843599999999</v>
      </c>
      <c r="N6" s="41">
        <v>86.03662800000001</v>
      </c>
      <c r="O6" s="41">
        <v>89.15814540000001</v>
      </c>
      <c r="P6" s="41">
        <v>88.76082103234592</v>
      </c>
    </row>
    <row r="7" spans="1:16" ht="12.75">
      <c r="A7" s="50" t="s">
        <v>60</v>
      </c>
      <c r="B7" s="42">
        <v>346</v>
      </c>
      <c r="C7" s="43">
        <v>366</v>
      </c>
      <c r="D7" s="43">
        <v>390</v>
      </c>
      <c r="E7" s="43">
        <v>409</v>
      </c>
      <c r="F7" s="43">
        <v>425</v>
      </c>
      <c r="G7" s="43">
        <v>457</v>
      </c>
      <c r="H7" s="43">
        <v>453</v>
      </c>
      <c r="I7" s="43">
        <v>445</v>
      </c>
      <c r="J7" s="43">
        <v>463</v>
      </c>
      <c r="K7" s="43">
        <v>493</v>
      </c>
      <c r="L7" s="40">
        <v>527</v>
      </c>
      <c r="M7" s="41">
        <v>549</v>
      </c>
      <c r="N7" s="41">
        <v>572</v>
      </c>
      <c r="O7" s="41">
        <v>561</v>
      </c>
      <c r="P7" s="41">
        <v>522</v>
      </c>
    </row>
    <row r="8" spans="1:16" ht="12.75">
      <c r="A8" s="50" t="s">
        <v>61</v>
      </c>
      <c r="B8" s="42">
        <v>44.4</v>
      </c>
      <c r="C8" s="43">
        <v>44</v>
      </c>
      <c r="D8" s="43">
        <v>43.6</v>
      </c>
      <c r="E8" s="43">
        <v>43.1</v>
      </c>
      <c r="F8" s="43">
        <v>42.6</v>
      </c>
      <c r="G8" s="43">
        <v>41.7</v>
      </c>
      <c r="H8" s="43">
        <v>42</v>
      </c>
      <c r="I8" s="43">
        <v>41.5</v>
      </c>
      <c r="J8" s="43">
        <v>41.2</v>
      </c>
      <c r="K8" s="43">
        <v>40.5</v>
      </c>
      <c r="L8" s="40">
        <v>39.5</v>
      </c>
      <c r="M8" s="41">
        <v>40</v>
      </c>
      <c r="N8" s="41">
        <v>41</v>
      </c>
      <c r="O8" s="41">
        <v>40.9</v>
      </c>
      <c r="P8" s="41">
        <v>39.9593</v>
      </c>
    </row>
    <row r="9" spans="1:16" ht="12.75">
      <c r="A9" s="55" t="s">
        <v>62</v>
      </c>
      <c r="B9" s="44">
        <v>5326.58583747405</v>
      </c>
      <c r="C9" s="45">
        <v>5418.5926512436035</v>
      </c>
      <c r="D9" s="45">
        <v>5526.476876111488</v>
      </c>
      <c r="E9" s="45">
        <v>5654.220860910861</v>
      </c>
      <c r="F9" s="45">
        <v>5788.78449132926</v>
      </c>
      <c r="G9" s="45">
        <v>5920.330767275681</v>
      </c>
      <c r="H9" s="45">
        <v>6007.923098112732</v>
      </c>
      <c r="I9" s="45">
        <v>6066.98270677448</v>
      </c>
      <c r="J9" s="45">
        <v>6117.933578258894</v>
      </c>
      <c r="K9" s="45">
        <v>6215.344037327106</v>
      </c>
      <c r="L9" s="45">
        <v>6254.112704530334</v>
      </c>
      <c r="M9" s="45">
        <v>6406.1152653957515</v>
      </c>
      <c r="N9" s="45">
        <v>6531.885741704745</v>
      </c>
      <c r="O9" s="45">
        <v>6548.4663247686385</v>
      </c>
      <c r="P9" s="45">
        <v>6503.349546274799</v>
      </c>
    </row>
    <row r="10" spans="1:16" ht="12.75">
      <c r="A10" s="55" t="s">
        <v>75</v>
      </c>
      <c r="B10" s="40">
        <v>7982495.8</v>
      </c>
      <c r="C10" s="40">
        <v>8126580.5</v>
      </c>
      <c r="D10" s="40">
        <v>8347125.9</v>
      </c>
      <c r="E10" s="40">
        <v>8595216.3</v>
      </c>
      <c r="F10" s="40">
        <v>8856367.2</v>
      </c>
      <c r="G10" s="40">
        <v>9202607.9</v>
      </c>
      <c r="H10" s="40">
        <v>9401926.6</v>
      </c>
      <c r="I10" s="40">
        <v>9527103.2</v>
      </c>
      <c r="J10" s="40">
        <v>9661128.2</v>
      </c>
      <c r="K10" s="40">
        <v>9906688.3</v>
      </c>
      <c r="L10" s="40">
        <v>10100533</v>
      </c>
      <c r="M10" s="40">
        <v>10437815.4</v>
      </c>
      <c r="N10" s="40">
        <v>10771635</v>
      </c>
      <c r="O10" s="40">
        <v>10806284</v>
      </c>
      <c r="P10" s="40">
        <v>10345797.4</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1">
      <selection activeCell="I28" sqref="I28"/>
    </sheetView>
  </sheetViews>
  <sheetFormatPr defaultColWidth="9.140625" defaultRowHeight="12.75"/>
  <cols>
    <col min="1" max="1" width="17.00390625" style="0" customWidth="1"/>
    <col min="2" max="2" width="10.28125" style="0" customWidth="1"/>
  </cols>
  <sheetData>
    <row r="1" spans="1:16" ht="20.25" customHeight="1">
      <c r="A1" s="51" t="s">
        <v>63</v>
      </c>
      <c r="B1" s="52">
        <v>1995</v>
      </c>
      <c r="C1" s="53">
        <v>1996</v>
      </c>
      <c r="D1" s="53">
        <v>1997</v>
      </c>
      <c r="E1" s="53">
        <v>1998</v>
      </c>
      <c r="F1" s="53">
        <v>1999</v>
      </c>
      <c r="G1" s="53">
        <v>2000</v>
      </c>
      <c r="H1" s="53">
        <v>2001</v>
      </c>
      <c r="I1" s="53">
        <v>2002</v>
      </c>
      <c r="J1" s="53">
        <v>2003</v>
      </c>
      <c r="K1" s="53">
        <v>2004</v>
      </c>
      <c r="L1" s="53">
        <v>2005</v>
      </c>
      <c r="M1" s="53">
        <v>2006</v>
      </c>
      <c r="N1" s="53">
        <v>2007</v>
      </c>
      <c r="O1" s="53">
        <v>2008</v>
      </c>
      <c r="P1" s="54">
        <v>2009</v>
      </c>
    </row>
    <row r="2" spans="1:16" ht="12.75">
      <c r="A2" s="50" t="s">
        <v>55</v>
      </c>
      <c r="B2" s="39">
        <f>'Passenger trans.+GDP Drill down'!B2/'Passenger trans.+GDP Drill down'!B2*100</f>
        <v>100</v>
      </c>
      <c r="C2" s="40">
        <f>'Passenger trans.+GDP Drill down'!C2/'Passenger trans.+GDP Drill down'!B2*100</f>
        <v>101.74216273543333</v>
      </c>
      <c r="D2" s="40">
        <f>'Passenger trans.+GDP Drill down'!D2/'Passenger trans.+GDP Drill down'!B2*100</f>
        <v>103.76082209765676</v>
      </c>
      <c r="E2" s="40">
        <f>'Passenger trans.+GDP Drill down'!E2/'Passenger trans.+GDP Drill down'!B2*100</f>
        <v>106.27071201393402</v>
      </c>
      <c r="F2" s="40">
        <f>'Passenger trans.+GDP Drill down'!F2/'Passenger trans.+GDP Drill down'!B2*100</f>
        <v>108.9257277841926</v>
      </c>
      <c r="G2" s="40">
        <f>'Passenger trans.+GDP Drill down'!G2/'Passenger trans.+GDP Drill down'!B2*100</f>
        <v>111.00750871538649</v>
      </c>
      <c r="H2" s="40">
        <f>'Passenger trans.+GDP Drill down'!H2/'Passenger trans.+GDP Drill down'!B2*100</f>
        <v>113.15643949041694</v>
      </c>
      <c r="I2" s="40">
        <f>'Passenger trans.+GDP Drill down'!I2/'Passenger trans.+GDP Drill down'!B2*100</f>
        <v>115.06929378151902</v>
      </c>
      <c r="J2" s="40">
        <f>'Passenger trans.+GDP Drill down'!J2/'Passenger trans.+GDP Drill down'!B2*100</f>
        <v>115.86843252891978</v>
      </c>
      <c r="K2" s="40">
        <f>'Passenger trans.+GDP Drill down'!K2/'Passenger trans.+GDP Drill down'!B2*100</f>
        <v>117.44160584190266</v>
      </c>
      <c r="L2" s="40">
        <f>'Passenger trans.+GDP Drill down'!L2/'Passenger trans.+GDP Drill down'!B2*100</f>
        <v>117.24237987402581</v>
      </c>
      <c r="M2" s="41">
        <f>'Passenger trans.+GDP Drill down'!M2/'Passenger trans.+GDP Drill down'!B2*100</f>
        <v>120.17132772859081</v>
      </c>
      <c r="N2" s="41">
        <f>'Passenger trans.+GDP Drill down'!N2/'Passenger trans.+GDP Drill down'!B2*100</f>
        <v>122.20412963731191</v>
      </c>
      <c r="O2" s="41">
        <f>'Passenger trans.+GDP Drill down'!O2/'Passenger trans.+GDP Drill down'!B2*100</f>
        <v>122.35107584624699</v>
      </c>
      <c r="P2" s="41">
        <f>'Passenger trans.+GDP Drill down'!P2/'Passenger trans.+GDP Drill down'!B2*100</f>
        <v>122.8184155866845</v>
      </c>
    </row>
    <row r="3" spans="1:16" ht="12.75">
      <c r="A3" s="50" t="s">
        <v>56</v>
      </c>
      <c r="B3" s="39">
        <f>'Passenger trans.+GDP Drill down'!B3/'Passenger trans.+GDP Drill down'!B3*100</f>
        <v>100</v>
      </c>
      <c r="C3" s="40">
        <f>'Passenger trans.+GDP Drill down'!C3/'Passenger trans.+GDP Drill down'!B3*100</f>
        <v>101.08471813766593</v>
      </c>
      <c r="D3" s="40">
        <f>'Passenger trans.+GDP Drill down'!D3/'Passenger trans.+GDP Drill down'!B3*100</f>
        <v>103.41989964753004</v>
      </c>
      <c r="E3" s="40">
        <f>'Passenger trans.+GDP Drill down'!E3/'Passenger trans.+GDP Drill down'!B3*100</f>
        <v>105.41419648507986</v>
      </c>
      <c r="F3" s="40">
        <f>'Passenger trans.+GDP Drill down'!F3/'Passenger trans.+GDP Drill down'!B3*100</f>
        <v>108.29563494716415</v>
      </c>
      <c r="G3" s="40">
        <f>'Passenger trans.+GDP Drill down'!G3/'Passenger trans.+GDP Drill down'!B3*100</f>
        <v>110.05078000600999</v>
      </c>
      <c r="H3" s="40">
        <f>'Passenger trans.+GDP Drill down'!H3/'Passenger trans.+GDP Drill down'!B3*100</f>
        <v>112.8398508518512</v>
      </c>
      <c r="I3" s="40">
        <f>'Passenger trans.+GDP Drill down'!I3/'Passenger trans.+GDP Drill down'!B3*100</f>
        <v>113.2544746032953</v>
      </c>
      <c r="J3" s="40">
        <f>'Passenger trans.+GDP Drill down'!J3/'Passenger trans.+GDP Drill down'!B3*100</f>
        <v>116.34811885993295</v>
      </c>
      <c r="K3" s="40">
        <f>'Passenger trans.+GDP Drill down'!K3/'Passenger trans.+GDP Drill down'!B3*100</f>
        <v>118.3918684179946</v>
      </c>
      <c r="L3" s="40">
        <f>'Passenger trans.+GDP Drill down'!L3/'Passenger trans.+GDP Drill down'!B3*100</f>
        <v>121.07848989717216</v>
      </c>
      <c r="M3" s="41">
        <f>'Passenger trans.+GDP Drill down'!M3/'Passenger trans.+GDP Drill down'!B3*100</f>
        <v>123.95280270935149</v>
      </c>
      <c r="N3" s="41">
        <f>'Passenger trans.+GDP Drill down'!N3/'Passenger trans.+GDP Drill down'!B3*100</f>
        <v>124.41123668256307</v>
      </c>
      <c r="O3" s="41">
        <f>'Passenger trans.+GDP Drill down'!O3/'Passenger trans.+GDP Drill down'!B3*100</f>
        <v>126.11079844783156</v>
      </c>
      <c r="P3" s="41">
        <f>'Passenger trans.+GDP Drill down'!P3/'Passenger trans.+GDP Drill down'!B3*100</f>
        <v>128.11517415790453</v>
      </c>
    </row>
    <row r="4" spans="1:16" ht="12.75">
      <c r="A4" s="50" t="s">
        <v>57</v>
      </c>
      <c r="B4" s="39">
        <f>'Passenger trans.+GDP Drill down'!B4/'Passenger trans.+GDP Drill down'!B4*100</f>
        <v>100</v>
      </c>
      <c r="C4" s="40">
        <f>'Passenger trans.+GDP Drill down'!C4/'Passenger trans.+GDP Drill down'!B4*100</f>
        <v>100.78837260582974</v>
      </c>
      <c r="D4" s="40">
        <f>'Passenger trans.+GDP Drill down'!D4/'Passenger trans.+GDP Drill down'!B4*100</f>
        <v>100.94001001129152</v>
      </c>
      <c r="E4" s="40">
        <f>'Passenger trans.+GDP Drill down'!E4/'Passenger trans.+GDP Drill down'!B4*100</f>
        <v>102.53993036964147</v>
      </c>
      <c r="F4" s="40">
        <f>'Passenger trans.+GDP Drill down'!F4/'Passenger trans.+GDP Drill down'!B4*100</f>
        <v>103.07061051205429</v>
      </c>
      <c r="G4" s="40">
        <f>'Passenger trans.+GDP Drill down'!G4/'Passenger trans.+GDP Drill down'!B4*100</f>
        <v>103.68962012992687</v>
      </c>
      <c r="H4" s="40">
        <f>'Passenger trans.+GDP Drill down'!H4/'Passenger trans.+GDP Drill down'!B4*100</f>
        <v>103.99643700994451</v>
      </c>
      <c r="I4" s="40">
        <f>'Passenger trans.+GDP Drill down'!I4/'Passenger trans.+GDP Drill down'!B4*100</f>
        <v>103.8121824663848</v>
      </c>
      <c r="J4" s="40">
        <f>'Passenger trans.+GDP Drill down'!J4/'Passenger trans.+GDP Drill down'!B4*100</f>
        <v>104.05748010992917</v>
      </c>
      <c r="K4" s="40">
        <f>'Passenger trans.+GDP Drill down'!K4/'Passenger trans.+GDP Drill down'!B4*100</f>
        <v>103.22105456455375</v>
      </c>
      <c r="L4" s="40">
        <f>'Passenger trans.+GDP Drill down'!L4/'Passenger trans.+GDP Drill down'!B4*100</f>
        <v>103.3106486511602</v>
      </c>
      <c r="M4" s="41">
        <f>'Passenger trans.+GDP Drill down'!M4/'Passenger trans.+GDP Drill down'!B4*100</f>
        <v>102.8645119157886</v>
      </c>
      <c r="N4" s="41">
        <f>'Passenger trans.+GDP Drill down'!N4/'Passenger trans.+GDP Drill down'!B4*100</f>
        <v>105.48641226595367</v>
      </c>
      <c r="O4" s="41">
        <f>'Passenger trans.+GDP Drill down'!O4/'Passenger trans.+GDP Drill down'!B4*100</f>
        <v>106.07472087142212</v>
      </c>
      <c r="P4" s="41">
        <f>'Passenger trans.+GDP Drill down'!P4/'Passenger trans.+GDP Drill down'!B4*100</f>
        <v>102.12052460294929</v>
      </c>
    </row>
    <row r="5" spans="1:16" ht="12.75">
      <c r="A5" s="50" t="s">
        <v>58</v>
      </c>
      <c r="B5" s="39">
        <f>'Passenger trans.+GDP Drill down'!B5/'Passenger trans.+GDP Drill down'!B5*100</f>
        <v>100</v>
      </c>
      <c r="C5" s="40">
        <f>'Passenger trans.+GDP Drill down'!C5/'Passenger trans.+GDP Drill down'!B5*100</f>
        <v>99.56268417033097</v>
      </c>
      <c r="D5" s="40">
        <f>'Passenger trans.+GDP Drill down'!D5/'Passenger trans.+GDP Drill down'!B5*100</f>
        <v>100.00196847754235</v>
      </c>
      <c r="E5" s="40">
        <f>'Passenger trans.+GDP Drill down'!E5/'Passenger trans.+GDP Drill down'!B5*100</f>
        <v>100.02239499812711</v>
      </c>
      <c r="F5" s="40">
        <f>'Passenger trans.+GDP Drill down'!F5/'Passenger trans.+GDP Drill down'!B5*100</f>
        <v>102.30368929778699</v>
      </c>
      <c r="G5" s="40">
        <f>'Passenger trans.+GDP Drill down'!G5/'Passenger trans.+GDP Drill down'!B5*100</f>
        <v>105.757992239893</v>
      </c>
      <c r="H5" s="40">
        <f>'Passenger trans.+GDP Drill down'!H5/'Passenger trans.+GDP Drill down'!B5*100</f>
        <v>106.33752209457464</v>
      </c>
      <c r="I5" s="40">
        <f>'Passenger trans.+GDP Drill down'!I5/'Passenger trans.+GDP Drill down'!B5*100</f>
        <v>104.2922517625162</v>
      </c>
      <c r="J5" s="40">
        <f>'Passenger trans.+GDP Drill down'!J5/'Passenger trans.+GDP Drill down'!B5*100</f>
        <v>103.24149697962892</v>
      </c>
      <c r="K5" s="40">
        <f>'Passenger trans.+GDP Drill down'!K5/'Passenger trans.+GDP Drill down'!B5*100</f>
        <v>104.93324567484112</v>
      </c>
      <c r="L5" s="40">
        <f>'Passenger trans.+GDP Drill down'!L5/'Passenger trans.+GDP Drill down'!B5*100</f>
        <v>107.59470677472942</v>
      </c>
      <c r="M5" s="41">
        <f>'Passenger trans.+GDP Drill down'!M5/'Passenger trans.+GDP Drill down'!B5*100</f>
        <v>111.14648099377872</v>
      </c>
      <c r="N5" s="41">
        <f>'Passenger trans.+GDP Drill down'!N5/'Passenger trans.+GDP Drill down'!B5*100</f>
        <v>113.17743233329922</v>
      </c>
      <c r="O5" s="41">
        <f>'Passenger trans.+GDP Drill down'!O5/'Passenger trans.+GDP Drill down'!B5*100</f>
        <v>117.12075212816674</v>
      </c>
      <c r="P5" s="41">
        <f>'Passenger trans.+GDP Drill down'!P5/'Passenger trans.+GDP Drill down'!B5*100</f>
        <v>115.5072381489806</v>
      </c>
    </row>
    <row r="6" spans="1:16" ht="12.75">
      <c r="A6" s="50" t="s">
        <v>59</v>
      </c>
      <c r="B6" s="39">
        <f>'Passenger trans.+GDP Drill down'!B6/'Passenger trans.+GDP Drill down'!B6*100</f>
        <v>100</v>
      </c>
      <c r="C6" s="40">
        <f>'Passenger trans.+GDP Drill down'!C6/'Passenger trans.+GDP Drill down'!B6*100</f>
        <v>101.20808586593975</v>
      </c>
      <c r="D6" s="40">
        <f>'Passenger trans.+GDP Drill down'!D6/'Passenger trans.+GDP Drill down'!B6*100</f>
        <v>101.98936564836305</v>
      </c>
      <c r="E6" s="40">
        <f>'Passenger trans.+GDP Drill down'!E6/'Passenger trans.+GDP Drill down'!B6*100</f>
        <v>103.45171771126378</v>
      </c>
      <c r="F6" s="40">
        <f>'Passenger trans.+GDP Drill down'!F6/'Passenger trans.+GDP Drill down'!B6*100</f>
        <v>105.62573772491157</v>
      </c>
      <c r="G6" s="40">
        <f>'Passenger trans.+GDP Drill down'!G6/'Passenger trans.+GDP Drill down'!B6*100</f>
        <v>108.53008693812458</v>
      </c>
      <c r="H6" s="40">
        <f>'Passenger trans.+GDP Drill down'!H6/'Passenger trans.+GDP Drill down'!B6*100</f>
        <v>109.47378792262994</v>
      </c>
      <c r="I6" s="40">
        <f>'Passenger trans.+GDP Drill down'!I6/'Passenger trans.+GDP Drill down'!B6*100</f>
        <v>110.43519370013344</v>
      </c>
      <c r="J6" s="40">
        <f>'Passenger trans.+GDP Drill down'!J6/'Passenger trans.+GDP Drill down'!B6*100</f>
        <v>111.59052696153762</v>
      </c>
      <c r="K6" s="40">
        <f>'Passenger trans.+GDP Drill down'!K6/'Passenger trans.+GDP Drill down'!B6*100</f>
        <v>115.28572595929383</v>
      </c>
      <c r="L6" s="40">
        <f>'Passenger trans.+GDP Drill down'!L6/'Passenger trans.+GDP Drill down'!B6*100</f>
        <v>115.93936168850962</v>
      </c>
      <c r="M6" s="41">
        <f>'Passenger trans.+GDP Drill down'!M6/'Passenger trans.+GDP Drill down'!B6*100</f>
        <v>118.41359409941043</v>
      </c>
      <c r="N6" s="41">
        <f>'Passenger trans.+GDP Drill down'!N6/'Passenger trans.+GDP Drill down'!B6*100</f>
        <v>121.02750810996265</v>
      </c>
      <c r="O6" s="41">
        <f>'Passenger trans.+GDP Drill down'!O6/'Passenger trans.+GDP Drill down'!B6*100</f>
        <v>125.41853878173528</v>
      </c>
      <c r="P6" s="41">
        <f>'Passenger trans.+GDP Drill down'!P6/'Passenger trans.+GDP Drill down'!B6*100</f>
        <v>124.85962359356051</v>
      </c>
    </row>
    <row r="7" spans="1:16" ht="12.75">
      <c r="A7" s="50" t="s">
        <v>60</v>
      </c>
      <c r="B7" s="39">
        <f>'Passenger trans.+GDP Drill down'!B7/'Passenger trans.+GDP Drill down'!B7*100</f>
        <v>100</v>
      </c>
      <c r="C7" s="40">
        <f>'Passenger trans.+GDP Drill down'!C7/'Passenger trans.+GDP Drill down'!B7*100</f>
        <v>105.78034682080926</v>
      </c>
      <c r="D7" s="40">
        <f>'Passenger trans.+GDP Drill down'!D7/'Passenger trans.+GDP Drill down'!B7*100</f>
        <v>112.71676300578035</v>
      </c>
      <c r="E7" s="40">
        <f>'Passenger trans.+GDP Drill down'!E7/'Passenger trans.+GDP Drill down'!B7*100</f>
        <v>118.20809248554913</v>
      </c>
      <c r="F7" s="40">
        <f>'Passenger trans.+GDP Drill down'!F7/'Passenger trans.+GDP Drill down'!B7*100</f>
        <v>122.83236994219652</v>
      </c>
      <c r="G7" s="40">
        <f>'Passenger trans.+GDP Drill down'!G7/'Passenger trans.+GDP Drill down'!B7*100</f>
        <v>132.08092485549133</v>
      </c>
      <c r="H7" s="40">
        <f>'Passenger trans.+GDP Drill down'!H7/'Passenger trans.+GDP Drill down'!B7*100</f>
        <v>130.92485549132948</v>
      </c>
      <c r="I7" s="40">
        <f>'Passenger trans.+GDP Drill down'!I7/'Passenger trans.+GDP Drill down'!B7*100</f>
        <v>128.61271676300578</v>
      </c>
      <c r="J7" s="40">
        <f>'Passenger trans.+GDP Drill down'!J7/'Passenger trans.+GDP Drill down'!B7*100</f>
        <v>133.8150289017341</v>
      </c>
      <c r="K7" s="40">
        <f>'Passenger trans.+GDP Drill down'!K7/'Passenger trans.+GDP Drill down'!B7*100</f>
        <v>142.48554913294797</v>
      </c>
      <c r="L7" s="40">
        <f>'Passenger trans.+GDP Drill down'!L7/'Passenger trans.+GDP Drill down'!B7*100</f>
        <v>152.3121387283237</v>
      </c>
      <c r="M7" s="41">
        <f>'Passenger trans.+GDP Drill down'!M7/'Passenger trans.+GDP Drill down'!B7*100</f>
        <v>158.67052023121386</v>
      </c>
      <c r="N7" s="41">
        <f>'Passenger trans.+GDP Drill down'!N7/'Passenger trans.+GDP Drill down'!B7*100</f>
        <v>165.31791907514452</v>
      </c>
      <c r="O7" s="41">
        <f>'Passenger trans.+GDP Drill down'!O7/'Passenger trans.+GDP Drill down'!B7*100</f>
        <v>162.1387283236994</v>
      </c>
      <c r="P7" s="41">
        <f>'Passenger trans.+GDP Drill down'!P7/'Passenger trans.+GDP Drill down'!B7*100</f>
        <v>150.86705202312137</v>
      </c>
    </row>
    <row r="8" spans="1:16" ht="12.75">
      <c r="A8" s="50" t="s">
        <v>61</v>
      </c>
      <c r="B8" s="39">
        <f>'Passenger trans.+GDP Drill down'!B8/'Passenger trans.+GDP Drill down'!B8*100</f>
        <v>100</v>
      </c>
      <c r="C8" s="40">
        <f>'Passenger trans.+GDP Drill down'!C8/'Passenger trans.+GDP Drill down'!B8*100</f>
        <v>99.09909909909909</v>
      </c>
      <c r="D8" s="40">
        <f>'Passenger trans.+GDP Drill down'!D8/'Passenger trans.+GDP Drill down'!B8*100</f>
        <v>98.1981981981982</v>
      </c>
      <c r="E8" s="40">
        <f>'Passenger trans.+GDP Drill down'!E8/'Passenger trans.+GDP Drill down'!B8*100</f>
        <v>97.07207207207207</v>
      </c>
      <c r="F8" s="40">
        <f>'Passenger trans.+GDP Drill down'!F8/'Passenger trans.+GDP Drill down'!B8*100</f>
        <v>95.94594594594595</v>
      </c>
      <c r="G8" s="40">
        <f>'Passenger trans.+GDP Drill down'!G8/'Passenger trans.+GDP Drill down'!B8*100</f>
        <v>93.91891891891892</v>
      </c>
      <c r="H8" s="40">
        <f>'Passenger trans.+GDP Drill down'!H8/'Passenger trans.+GDP Drill down'!B8*100</f>
        <v>94.5945945945946</v>
      </c>
      <c r="I8" s="40">
        <f>'Passenger trans.+GDP Drill down'!I8/'Passenger trans.+GDP Drill down'!B8*100</f>
        <v>93.46846846846847</v>
      </c>
      <c r="J8" s="40">
        <f>'Passenger trans.+GDP Drill down'!J8/'Passenger trans.+GDP Drill down'!B8*100</f>
        <v>92.7927927927928</v>
      </c>
      <c r="K8" s="40">
        <f>'Passenger trans.+GDP Drill down'!K8/'Passenger trans.+GDP Drill down'!B8*100</f>
        <v>91.21621621621621</v>
      </c>
      <c r="L8" s="40">
        <f>'Passenger trans.+GDP Drill down'!L8/'Passenger trans.+GDP Drill down'!B8*100</f>
        <v>88.96396396396396</v>
      </c>
      <c r="M8" s="41">
        <f>'Passenger trans.+GDP Drill down'!M8/'Passenger trans.+GDP Drill down'!B8*100</f>
        <v>90.09009009009009</v>
      </c>
      <c r="N8" s="41">
        <f>'Passenger trans.+GDP Drill down'!N8/'Passenger trans.+GDP Drill down'!B8*100</f>
        <v>92.34234234234235</v>
      </c>
      <c r="O8" s="41">
        <f>'Passenger trans.+GDP Drill down'!O8/'Passenger trans.+GDP Drill down'!B8*100</f>
        <v>92.11711711711712</v>
      </c>
      <c r="P8" s="41">
        <f>'Passenger trans.+GDP Drill down'!P8/'Passenger trans.+GDP Drill down'!B8*100</f>
        <v>89.99842342342342</v>
      </c>
    </row>
    <row r="9" spans="1:16" ht="12.75">
      <c r="A9" s="55" t="s">
        <v>62</v>
      </c>
      <c r="B9" s="39">
        <f>'Passenger trans.+GDP Drill down'!B9/'Passenger trans.+GDP Drill down'!B9*100</f>
        <v>100</v>
      </c>
      <c r="C9" s="40">
        <f>'Passenger trans.+GDP Drill down'!C9/'Passenger trans.+GDP Drill down'!B9*100</f>
        <v>101.72731307777411</v>
      </c>
      <c r="D9" s="40">
        <f>'Passenger trans.+GDP Drill down'!D9/'Passenger trans.+GDP Drill down'!B9*100</f>
        <v>103.75270472938121</v>
      </c>
      <c r="E9" s="40">
        <f>'Passenger trans.+GDP Drill down'!E9/'Passenger trans.+GDP Drill down'!B9*100</f>
        <v>106.15093858305644</v>
      </c>
      <c r="F9" s="40">
        <f>'Passenger trans.+GDP Drill down'!F9/'Passenger trans.+GDP Drill down'!B9*100</f>
        <v>108.6772027703658</v>
      </c>
      <c r="G9" s="40">
        <f>'Passenger trans.+GDP Drill down'!G9/'Passenger trans.+GDP Drill down'!B9*100</f>
        <v>111.14681989398285</v>
      </c>
      <c r="H9" s="40">
        <f>'Passenger trans.+GDP Drill down'!H9/'Passenger trans.+GDP Drill down'!B9*100</f>
        <v>112.79125656523321</v>
      </c>
      <c r="I9" s="40">
        <f>'Passenger trans.+GDP Drill down'!I9/'Passenger trans.+GDP Drill down'!B9*100</f>
        <v>113.9000269946187</v>
      </c>
      <c r="J9" s="40">
        <f>'Passenger trans.+GDP Drill down'!J9/'Passenger trans.+GDP Drill down'!B9*100</f>
        <v>114.85656600551684</v>
      </c>
      <c r="K9" s="40">
        <f>'Passenger trans.+GDP Drill down'!K9/'Passenger trans.+GDP Drill down'!B9*100</f>
        <v>116.6853257784825</v>
      </c>
      <c r="L9" s="40">
        <f>'Passenger trans.+GDP Drill down'!L9/'Passenger trans.+GDP Drill down'!B9*100</f>
        <v>117.41315911086738</v>
      </c>
      <c r="M9" s="41">
        <f>'Passenger trans.+GDP Drill down'!M9/'Passenger trans.+GDP Drill down'!B9*100</f>
        <v>120.26681744855972</v>
      </c>
      <c r="N9" s="41">
        <f>'Passenger trans.+GDP Drill down'!N9/'Passenger trans.+GDP Drill down'!B9*100</f>
        <v>122.62800114382961</v>
      </c>
      <c r="O9" s="41">
        <f>'Passenger trans.+GDP Drill down'!O9/'Passenger trans.+GDP Drill down'!B9*100</f>
        <v>122.93928089355681</v>
      </c>
      <c r="P9" s="41">
        <f>'Passenger trans.+GDP Drill down'!P9/'Passenger trans.+GDP Drill down'!B9*100</f>
        <v>122.09226969594444</v>
      </c>
    </row>
    <row r="10" spans="1:16" ht="12.75">
      <c r="A10" s="55" t="s">
        <v>75</v>
      </c>
      <c r="B10" s="39">
        <f>'Passenger trans.+GDP Drill down'!B10/'Passenger trans.+GDP Drill down'!B10*100</f>
        <v>100</v>
      </c>
      <c r="C10" s="40">
        <f>'Passenger trans.+GDP Drill down'!C10/'Passenger trans.+GDP Drill down'!B10*100</f>
        <v>101.8050081529639</v>
      </c>
      <c r="D10" s="40">
        <f>'Passenger trans.+GDP Drill down'!D10/'Passenger trans.+GDP Drill down'!B10*100</f>
        <v>104.56787086565083</v>
      </c>
      <c r="E10" s="40">
        <f>'Passenger trans.+GDP Drill down'!E10/'Passenger trans.+GDP Drill down'!B10*100</f>
        <v>107.67580109469021</v>
      </c>
      <c r="F10" s="40">
        <f>'Passenger trans.+GDP Drill down'!F10/'Passenger trans.+GDP Drill down'!B10*100</f>
        <v>110.94734556578156</v>
      </c>
      <c r="G10" s="40">
        <f>'Passenger trans.+GDP Drill down'!G10/'Passenger trans.+GDP Drill down'!B10*100</f>
        <v>115.2848448727026</v>
      </c>
      <c r="H10" s="40">
        <f>'Passenger trans.+GDP Drill down'!H10/'Passenger trans.+GDP Drill down'!B10*100</f>
        <v>117.78179200545273</v>
      </c>
      <c r="I10" s="40">
        <f>'Passenger trans.+GDP Drill down'!I10/'Passenger trans.+GDP Drill down'!B10*100</f>
        <v>119.349930631971</v>
      </c>
      <c r="J10" s="40">
        <f>'Passenger trans.+GDP Drill down'!J10/'Passenger trans.+GDP Drill down'!B10*100</f>
        <v>121.02891679567185</v>
      </c>
      <c r="K10" s="40">
        <f>'Passenger trans.+GDP Drill down'!K10/'Passenger trans.+GDP Drill down'!B10*100</f>
        <v>124.10514891846233</v>
      </c>
      <c r="L10" s="40">
        <f>'Passenger trans.+GDP Drill down'!L10/'Passenger trans.+GDP Drill down'!B10*100</f>
        <v>126.533521007302</v>
      </c>
      <c r="M10" s="41">
        <f>'Passenger trans.+GDP Drill down'!M10/'Passenger trans.+GDP Drill down'!B10*100</f>
        <v>130.75879601464996</v>
      </c>
      <c r="N10" s="41">
        <f>'Passenger trans.+GDP Drill down'!N10/'Passenger trans.+GDP Drill down'!B10*100</f>
        <v>134.94069110565644</v>
      </c>
      <c r="O10" s="41">
        <f>'Passenger trans.+GDP Drill down'!O10/'Passenger trans.+GDP Drill down'!B10*100</f>
        <v>135.374753344687</v>
      </c>
      <c r="P10" s="41">
        <f>'Passenger trans.+GDP Drill down'!P10/'Passenger trans.+GDP Drill down'!B10*100</f>
        <v>129.60604877487066</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A34" sqref="A34"/>
    </sheetView>
  </sheetViews>
  <sheetFormatPr defaultColWidth="9.140625" defaultRowHeight="12.75"/>
  <cols>
    <col min="1" max="1" width="54.00390625" style="0" bestFit="1" customWidth="1"/>
    <col min="2" max="2" width="31.421875" style="0" customWidth="1"/>
    <col min="3" max="16" width="31.421875" style="0" bestFit="1" customWidth="1"/>
  </cols>
  <sheetData>
    <row r="1" spans="2:16" ht="12.75">
      <c r="B1">
        <v>1995</v>
      </c>
      <c r="C1">
        <v>1996</v>
      </c>
      <c r="D1">
        <v>1997</v>
      </c>
      <c r="E1">
        <v>1998</v>
      </c>
      <c r="F1">
        <v>1999</v>
      </c>
      <c r="G1">
        <v>2000</v>
      </c>
      <c r="H1">
        <v>2001</v>
      </c>
      <c r="I1">
        <v>2002</v>
      </c>
      <c r="J1">
        <v>2003</v>
      </c>
      <c r="K1">
        <v>2004</v>
      </c>
      <c r="L1">
        <v>2005</v>
      </c>
      <c r="M1">
        <v>2006</v>
      </c>
      <c r="N1">
        <v>2007</v>
      </c>
      <c r="O1">
        <v>2008</v>
      </c>
      <c r="P1">
        <v>2009</v>
      </c>
    </row>
    <row r="2" spans="1:5" ht="12.75">
      <c r="A2" s="47" t="s">
        <v>103</v>
      </c>
      <c r="B2" s="32"/>
      <c r="C2" s="32"/>
      <c r="D2" s="32"/>
      <c r="E2" s="2"/>
    </row>
    <row r="3" spans="1:16" ht="12.75">
      <c r="A3" s="46" t="s">
        <v>65</v>
      </c>
      <c r="B3" s="32" t="s">
        <v>64</v>
      </c>
      <c r="C3" s="32" t="s">
        <v>64</v>
      </c>
      <c r="D3" s="32" t="s">
        <v>64</v>
      </c>
      <c r="E3" s="32" t="s">
        <v>64</v>
      </c>
      <c r="F3" s="32" t="s">
        <v>64</v>
      </c>
      <c r="G3" s="32" t="s">
        <v>64</v>
      </c>
      <c r="H3" s="32" t="s">
        <v>64</v>
      </c>
      <c r="I3" s="32" t="s">
        <v>64</v>
      </c>
      <c r="J3" s="32" t="s">
        <v>64</v>
      </c>
      <c r="K3" s="32" t="s">
        <v>64</v>
      </c>
      <c r="L3" s="32" t="s">
        <v>64</v>
      </c>
      <c r="M3" s="32" t="s">
        <v>64</v>
      </c>
      <c r="N3" s="32" t="s">
        <v>64</v>
      </c>
      <c r="O3" s="32" t="s">
        <v>64</v>
      </c>
      <c r="P3" s="32" t="s">
        <v>64</v>
      </c>
    </row>
    <row r="4" spans="1:16" ht="12.75">
      <c r="A4" s="46" t="s">
        <v>62</v>
      </c>
      <c r="B4" s="32" t="s">
        <v>64</v>
      </c>
      <c r="C4" s="32" t="s">
        <v>64</v>
      </c>
      <c r="D4" s="32" t="s">
        <v>64</v>
      </c>
      <c r="E4" s="32" t="s">
        <v>64</v>
      </c>
      <c r="F4" s="32" t="s">
        <v>64</v>
      </c>
      <c r="G4" s="32" t="s">
        <v>64</v>
      </c>
      <c r="H4" s="32" t="s">
        <v>64</v>
      </c>
      <c r="I4" s="32" t="s">
        <v>64</v>
      </c>
      <c r="J4" s="32" t="s">
        <v>64</v>
      </c>
      <c r="K4" s="32" t="s">
        <v>64</v>
      </c>
      <c r="L4" s="32" t="s">
        <v>64</v>
      </c>
      <c r="M4" s="32" t="s">
        <v>64</v>
      </c>
      <c r="N4" s="32" t="s">
        <v>64</v>
      </c>
      <c r="O4" s="32" t="s">
        <v>64</v>
      </c>
      <c r="P4" s="32" t="s">
        <v>64</v>
      </c>
    </row>
    <row r="5" spans="1:16" ht="12.75">
      <c r="A5" s="46" t="s">
        <v>104</v>
      </c>
      <c r="B5" s="32"/>
      <c r="C5" s="32"/>
      <c r="D5" s="32"/>
      <c r="E5" s="32"/>
      <c r="F5" s="32"/>
      <c r="G5" s="32"/>
      <c r="H5" s="32"/>
      <c r="I5" s="32"/>
      <c r="J5" s="32"/>
      <c r="K5" s="32"/>
      <c r="L5" s="32"/>
      <c r="M5" s="32"/>
      <c r="N5" s="32"/>
      <c r="O5" s="32"/>
      <c r="P5" s="32"/>
    </row>
    <row r="6" spans="1:2" ht="12.75">
      <c r="A6" s="48" t="s">
        <v>66</v>
      </c>
      <c r="B6" s="49" t="s">
        <v>69</v>
      </c>
    </row>
    <row r="7" spans="1:2" ht="12.75">
      <c r="A7" s="48"/>
      <c r="B7" s="49"/>
    </row>
    <row r="8" spans="1:16" s="1" customFormat="1" ht="12.75">
      <c r="A8" s="46" t="s">
        <v>75</v>
      </c>
      <c r="B8" s="32" t="s">
        <v>64</v>
      </c>
      <c r="C8" s="32" t="s">
        <v>64</v>
      </c>
      <c r="D8" s="32" t="s">
        <v>64</v>
      </c>
      <c r="E8" s="32" t="s">
        <v>64</v>
      </c>
      <c r="F8" s="32" t="s">
        <v>64</v>
      </c>
      <c r="G8" s="32" t="s">
        <v>64</v>
      </c>
      <c r="H8" s="32" t="s">
        <v>64</v>
      </c>
      <c r="I8" s="32" t="s">
        <v>64</v>
      </c>
      <c r="J8" s="32" t="s">
        <v>64</v>
      </c>
      <c r="K8" s="32" t="s">
        <v>64</v>
      </c>
      <c r="L8" s="32" t="s">
        <v>64</v>
      </c>
      <c r="M8" s="32" t="s">
        <v>64</v>
      </c>
      <c r="N8" s="32" t="s">
        <v>64</v>
      </c>
      <c r="O8" s="32" t="s">
        <v>64</v>
      </c>
      <c r="P8" s="32" t="s">
        <v>64</v>
      </c>
    </row>
    <row r="9" spans="1:16" s="1" customFormat="1" ht="12.75">
      <c r="A9" s="46" t="s">
        <v>106</v>
      </c>
      <c r="B9" s="32"/>
      <c r="C9" s="32"/>
      <c r="D9" s="32"/>
      <c r="E9" s="32"/>
      <c r="F9" s="32"/>
      <c r="G9" s="32"/>
      <c r="H9" s="32"/>
      <c r="I9" s="32"/>
      <c r="J9" s="32"/>
      <c r="K9" s="32"/>
      <c r="L9" s="32"/>
      <c r="M9" s="32"/>
      <c r="N9" s="32"/>
      <c r="O9" s="32"/>
      <c r="P9" s="32"/>
    </row>
    <row r="10" spans="1:2" ht="12.75">
      <c r="A10" s="48" t="s">
        <v>66</v>
      </c>
      <c r="B10" s="49" t="s">
        <v>76</v>
      </c>
    </row>
    <row r="13" ht="12.75">
      <c r="A13" s="47" t="s">
        <v>77</v>
      </c>
    </row>
    <row r="14" spans="1:16" ht="12.75">
      <c r="A14" s="46" t="s">
        <v>65</v>
      </c>
      <c r="B14" s="32" t="s">
        <v>78</v>
      </c>
      <c r="C14" s="32" t="s">
        <v>79</v>
      </c>
      <c r="D14" s="32" t="s">
        <v>80</v>
      </c>
      <c r="E14" s="32" t="s">
        <v>81</v>
      </c>
      <c r="F14" s="32" t="s">
        <v>82</v>
      </c>
      <c r="G14" s="32" t="s">
        <v>83</v>
      </c>
      <c r="H14" s="32" t="s">
        <v>84</v>
      </c>
      <c r="I14" s="32" t="s">
        <v>85</v>
      </c>
      <c r="J14" s="32" t="s">
        <v>86</v>
      </c>
      <c r="K14" s="32" t="s">
        <v>87</v>
      </c>
      <c r="L14" s="32" t="s">
        <v>88</v>
      </c>
      <c r="M14" s="32" t="s">
        <v>89</v>
      </c>
      <c r="N14" s="32" t="s">
        <v>90</v>
      </c>
      <c r="O14" s="32" t="s">
        <v>91</v>
      </c>
      <c r="P14" s="32" t="s">
        <v>92</v>
      </c>
    </row>
    <row r="15" spans="1:16" ht="12.75">
      <c r="A15" s="46" t="s">
        <v>62</v>
      </c>
      <c r="B15" s="32" t="s">
        <v>78</v>
      </c>
      <c r="C15" s="32" t="s">
        <v>79</v>
      </c>
      <c r="D15" s="32" t="s">
        <v>80</v>
      </c>
      <c r="E15" s="32" t="s">
        <v>81</v>
      </c>
      <c r="F15" s="32" t="s">
        <v>82</v>
      </c>
      <c r="G15" s="32" t="s">
        <v>83</v>
      </c>
      <c r="H15" s="32" t="s">
        <v>84</v>
      </c>
      <c r="I15" s="32" t="s">
        <v>85</v>
      </c>
      <c r="J15" s="32" t="s">
        <v>86</v>
      </c>
      <c r="K15" s="32" t="s">
        <v>87</v>
      </c>
      <c r="L15" s="32" t="s">
        <v>88</v>
      </c>
      <c r="M15" s="32" t="s">
        <v>89</v>
      </c>
      <c r="N15" s="32" t="s">
        <v>90</v>
      </c>
      <c r="O15" s="32" t="s">
        <v>91</v>
      </c>
      <c r="P15" s="32" t="s">
        <v>92</v>
      </c>
    </row>
    <row r="16" spans="1:16" ht="12.75">
      <c r="A16" s="46" t="s">
        <v>105</v>
      </c>
      <c r="B16" s="32"/>
      <c r="C16" s="32"/>
      <c r="D16" s="32"/>
      <c r="E16" s="32"/>
      <c r="F16" s="32"/>
      <c r="G16" s="32"/>
      <c r="H16" s="32"/>
      <c r="I16" s="32"/>
      <c r="J16" s="32"/>
      <c r="K16" s="32"/>
      <c r="L16" s="32"/>
      <c r="M16" s="32"/>
      <c r="N16" s="32"/>
      <c r="O16" s="32"/>
      <c r="P16" s="32"/>
    </row>
    <row r="17" spans="1:16" ht="12.75">
      <c r="A17" s="48" t="s">
        <v>66</v>
      </c>
      <c r="B17" s="56" t="s">
        <v>69</v>
      </c>
      <c r="C17" s="32"/>
      <c r="D17" s="32"/>
      <c r="E17" s="32"/>
      <c r="F17" s="32"/>
      <c r="G17" s="32"/>
      <c r="H17" s="32"/>
      <c r="I17" s="32"/>
      <c r="J17" s="32"/>
      <c r="K17" s="32"/>
      <c r="L17" s="32"/>
      <c r="M17" s="32"/>
      <c r="N17" s="32"/>
      <c r="O17" s="32"/>
      <c r="P17" s="32"/>
    </row>
    <row r="18" spans="1:16" ht="12.75">
      <c r="A18" s="48"/>
      <c r="B18" s="32"/>
      <c r="C18" s="32"/>
      <c r="D18" s="32"/>
      <c r="E18" s="32"/>
      <c r="F18" s="32"/>
      <c r="G18" s="32"/>
      <c r="H18" s="32"/>
      <c r="I18" s="32"/>
      <c r="J18" s="32"/>
      <c r="K18" s="32"/>
      <c r="L18" s="32"/>
      <c r="M18" s="32"/>
      <c r="N18" s="32"/>
      <c r="O18" s="32"/>
      <c r="P18" s="32"/>
    </row>
    <row r="19" spans="1:16" ht="12.75">
      <c r="A19" s="46" t="s">
        <v>75</v>
      </c>
      <c r="B19" s="32" t="s">
        <v>78</v>
      </c>
      <c r="C19" s="32" t="s">
        <v>79</v>
      </c>
      <c r="D19" s="32" t="s">
        <v>80</v>
      </c>
      <c r="E19" s="32" t="s">
        <v>81</v>
      </c>
      <c r="F19" s="32" t="s">
        <v>82</v>
      </c>
      <c r="G19" s="32" t="s">
        <v>83</v>
      </c>
      <c r="H19" s="32" t="s">
        <v>84</v>
      </c>
      <c r="I19" s="32" t="s">
        <v>85</v>
      </c>
      <c r="J19" s="32" t="s">
        <v>86</v>
      </c>
      <c r="K19" s="32" t="s">
        <v>87</v>
      </c>
      <c r="L19" s="32" t="s">
        <v>88</v>
      </c>
      <c r="M19" s="32" t="s">
        <v>89</v>
      </c>
      <c r="N19" s="32" t="s">
        <v>90</v>
      </c>
      <c r="O19" s="32" t="s">
        <v>91</v>
      </c>
      <c r="P19" s="32" t="s">
        <v>92</v>
      </c>
    </row>
    <row r="20" spans="1:16" ht="12.75">
      <c r="A20" s="46" t="s">
        <v>105</v>
      </c>
      <c r="B20" s="32"/>
      <c r="C20" s="32"/>
      <c r="D20" s="32"/>
      <c r="E20" s="32"/>
      <c r="F20" s="32"/>
      <c r="G20" s="32"/>
      <c r="H20" s="32"/>
      <c r="I20" s="32"/>
      <c r="J20" s="32"/>
      <c r="K20" s="32"/>
      <c r="L20" s="32"/>
      <c r="M20" s="32"/>
      <c r="N20" s="32"/>
      <c r="O20" s="32"/>
      <c r="P20" s="32"/>
    </row>
    <row r="21" spans="1:2" ht="12.75">
      <c r="A21" s="48" t="s">
        <v>66</v>
      </c>
      <c r="B21" s="56" t="s">
        <v>76</v>
      </c>
    </row>
  </sheetData>
  <sheetProtection/>
  <hyperlinks>
    <hyperlink ref="B6" r:id="rId1" display="http://ec.europa.eu/transport/publications/statistics/statistics_en.htm"/>
    <hyperlink ref="B10" r:id="rId2" display="http://appsso.eurostat.ec.europa.eu/nui/show.do?dataset=nama_gdp_k&amp;lang=en"/>
    <hyperlink ref="B21" r:id="rId3" display="http://appsso.eurostat.ec.europa.eu/nui/show.do?dataset=nama_gdp_k&amp;lang=en"/>
    <hyperlink ref="B17" r:id="rId4" display="http://ec.europa.eu/transport/publications/statistics/statistics_en.htm"/>
  </hyperlinks>
  <printOptions/>
  <pageMargins left="0.7" right="0.7" top="0.75" bottom="0.75" header="0.3" footer="0.3"/>
  <pageSetup horizontalDpi="600" verticalDpi="600" orientation="portrait" r:id="rId5"/>
</worksheet>
</file>

<file path=xl/worksheets/sheet4.xml><?xml version="1.0" encoding="utf-8"?>
<worksheet xmlns="http://schemas.openxmlformats.org/spreadsheetml/2006/main" xmlns:r="http://schemas.openxmlformats.org/officeDocument/2006/relationships">
  <dimension ref="A1:R76"/>
  <sheetViews>
    <sheetView zoomScalePageLayoutView="0" workbookViewId="0" topLeftCell="A1">
      <selection activeCell="U26" sqref="U26"/>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91" t="s">
        <v>1</v>
      </c>
      <c r="C2" s="91"/>
      <c r="D2" s="92"/>
      <c r="E2" s="92"/>
      <c r="F2" s="92"/>
      <c r="G2" s="92"/>
      <c r="H2" s="92"/>
      <c r="I2" s="92"/>
      <c r="J2" s="92"/>
      <c r="K2" s="92"/>
      <c r="L2" s="92"/>
      <c r="M2" s="92"/>
      <c r="N2" s="92"/>
      <c r="O2" s="92"/>
      <c r="P2" s="22"/>
      <c r="Q2" s="4"/>
      <c r="R2" s="4"/>
    </row>
    <row r="3" spans="1:18" ht="19.5" customHeight="1">
      <c r="A3" s="21"/>
      <c r="B3" s="93" t="s">
        <v>2</v>
      </c>
      <c r="C3" s="94"/>
      <c r="D3" s="94"/>
      <c r="E3" s="94"/>
      <c r="F3" s="94"/>
      <c r="G3" s="94"/>
      <c r="H3" s="94"/>
      <c r="I3" s="94"/>
      <c r="J3" s="94"/>
      <c r="K3" s="94"/>
      <c r="L3" s="94"/>
      <c r="M3" s="94"/>
      <c r="N3" s="94"/>
      <c r="O3" s="95"/>
      <c r="P3" s="22"/>
      <c r="Q3" s="4"/>
      <c r="R3" s="4"/>
    </row>
    <row r="4" spans="1:18" ht="15" customHeight="1">
      <c r="A4" s="21"/>
      <c r="B4" s="96" t="s">
        <v>3</v>
      </c>
      <c r="C4" s="97"/>
      <c r="D4" s="97"/>
      <c r="E4" s="97"/>
      <c r="F4" s="97"/>
      <c r="G4" s="97"/>
      <c r="H4" s="97"/>
      <c r="I4" s="97"/>
      <c r="J4" s="97"/>
      <c r="K4" s="97"/>
      <c r="L4" s="97"/>
      <c r="M4" s="97"/>
      <c r="N4" s="97"/>
      <c r="O4" s="98"/>
      <c r="P4" s="22"/>
      <c r="Q4" s="4"/>
      <c r="R4" s="4"/>
    </row>
    <row r="5" spans="1:18" ht="15" customHeight="1">
      <c r="A5" s="21"/>
      <c r="B5" s="99"/>
      <c r="C5" s="100"/>
      <c r="D5" s="100"/>
      <c r="E5" s="100"/>
      <c r="F5" s="100"/>
      <c r="G5" s="100"/>
      <c r="H5" s="100"/>
      <c r="I5" s="5" t="s">
        <v>4</v>
      </c>
      <c r="J5" s="101" t="s">
        <v>5</v>
      </c>
      <c r="K5" s="102"/>
      <c r="L5" s="102"/>
      <c r="M5" s="102"/>
      <c r="N5" s="102"/>
      <c r="O5" s="103"/>
      <c r="P5" s="22"/>
      <c r="Q5" s="4"/>
      <c r="R5" s="4"/>
    </row>
    <row r="6" spans="1:18" ht="6" customHeight="1">
      <c r="A6" s="21"/>
      <c r="B6" s="87"/>
      <c r="C6" s="88"/>
      <c r="D6" s="88"/>
      <c r="E6" s="88"/>
      <c r="F6" s="88"/>
      <c r="G6" s="88"/>
      <c r="H6" s="88"/>
      <c r="I6" s="6"/>
      <c r="J6" s="89"/>
      <c r="K6" s="88"/>
      <c r="L6" s="88"/>
      <c r="M6" s="88"/>
      <c r="N6" s="88"/>
      <c r="O6" s="90"/>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81" t="s">
        <v>6</v>
      </c>
      <c r="C8" s="77"/>
      <c r="D8" s="77"/>
      <c r="E8" s="77"/>
      <c r="F8" s="77"/>
      <c r="G8" s="77"/>
      <c r="H8" s="77"/>
      <c r="I8" s="77"/>
      <c r="J8" s="77"/>
      <c r="K8" s="77"/>
      <c r="L8" s="77"/>
      <c r="M8" s="77"/>
      <c r="N8" s="77"/>
      <c r="O8" s="77"/>
      <c r="P8" s="22"/>
      <c r="Q8" s="4"/>
      <c r="R8" s="4"/>
    </row>
    <row r="9" spans="1:18" ht="15" customHeight="1">
      <c r="A9" s="21"/>
      <c r="B9" s="8"/>
      <c r="C9" s="5" t="s">
        <v>4</v>
      </c>
      <c r="D9" s="29" t="s">
        <v>7</v>
      </c>
      <c r="E9" s="9"/>
      <c r="F9" s="30"/>
      <c r="G9" s="78" t="s">
        <v>51</v>
      </c>
      <c r="H9" s="79"/>
      <c r="I9" s="79"/>
      <c r="J9" s="79"/>
      <c r="K9" s="79"/>
      <c r="L9" s="79"/>
      <c r="M9" s="79"/>
      <c r="N9" s="79"/>
      <c r="O9" s="80"/>
      <c r="P9" s="22"/>
      <c r="Q9" s="4"/>
      <c r="R9" s="4"/>
    </row>
    <row r="10" spans="1:18" ht="15" customHeight="1">
      <c r="A10" s="21"/>
      <c r="B10" s="8"/>
      <c r="C10" s="5" t="s">
        <v>4</v>
      </c>
      <c r="D10" s="29" t="s">
        <v>8</v>
      </c>
      <c r="E10" s="9"/>
      <c r="F10" s="30"/>
      <c r="G10" s="69"/>
      <c r="H10" s="67"/>
      <c r="I10" s="67"/>
      <c r="J10" s="67"/>
      <c r="K10" s="67"/>
      <c r="L10" s="67"/>
      <c r="M10" s="67"/>
      <c r="N10" s="67"/>
      <c r="O10" s="68"/>
      <c r="P10" s="22"/>
      <c r="Q10" s="4"/>
      <c r="R10" s="4"/>
    </row>
    <row r="11" spans="1:18" ht="15" customHeight="1">
      <c r="A11" s="21"/>
      <c r="B11" s="8"/>
      <c r="C11" s="5" t="s">
        <v>4</v>
      </c>
      <c r="D11" s="29" t="s">
        <v>9</v>
      </c>
      <c r="E11" s="9"/>
      <c r="F11" s="30"/>
      <c r="G11" s="69"/>
      <c r="H11" s="67"/>
      <c r="I11" s="67"/>
      <c r="J11" s="67"/>
      <c r="K11" s="67"/>
      <c r="L11" s="67"/>
      <c r="M11" s="67"/>
      <c r="N11" s="67"/>
      <c r="O11" s="68"/>
      <c r="P11" s="22"/>
      <c r="Q11" s="4"/>
      <c r="R11" s="4"/>
    </row>
    <row r="12" spans="1:18" ht="15" customHeight="1">
      <c r="A12" s="21"/>
      <c r="B12" s="8"/>
      <c r="C12" s="5" t="s">
        <v>4</v>
      </c>
      <c r="D12" s="29" t="s">
        <v>10</v>
      </c>
      <c r="E12" s="9"/>
      <c r="F12" s="30"/>
      <c r="G12" s="66"/>
      <c r="H12" s="67"/>
      <c r="I12" s="67"/>
      <c r="J12" s="67"/>
      <c r="K12" s="67"/>
      <c r="L12" s="67"/>
      <c r="M12" s="67"/>
      <c r="N12" s="67"/>
      <c r="O12" s="68"/>
      <c r="P12" s="22"/>
      <c r="Q12" s="4"/>
      <c r="R12" s="4"/>
    </row>
    <row r="13" spans="1:18" ht="15" customHeight="1">
      <c r="A13" s="21"/>
      <c r="B13" s="8"/>
      <c r="C13" s="7"/>
      <c r="D13" s="29" t="s">
        <v>11</v>
      </c>
      <c r="E13" s="9"/>
      <c r="F13" s="30"/>
      <c r="G13" s="70"/>
      <c r="H13" s="71"/>
      <c r="I13" s="71"/>
      <c r="J13" s="71"/>
      <c r="K13" s="71"/>
      <c r="L13" s="71"/>
      <c r="M13" s="71"/>
      <c r="N13" s="71"/>
      <c r="O13" s="72"/>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81" t="s">
        <v>12</v>
      </c>
      <c r="C15" s="77"/>
      <c r="D15" s="77"/>
      <c r="E15" s="77"/>
      <c r="F15" s="77"/>
      <c r="G15" s="77"/>
      <c r="H15" s="77"/>
      <c r="I15" s="77"/>
      <c r="J15" s="77"/>
      <c r="K15" s="77"/>
      <c r="L15" s="77"/>
      <c r="M15" s="77"/>
      <c r="N15" s="77"/>
      <c r="O15" s="77"/>
      <c r="P15" s="22"/>
      <c r="Q15" s="4"/>
      <c r="R15" s="4"/>
    </row>
    <row r="16" spans="1:18" ht="18" customHeight="1">
      <c r="A16" s="21"/>
      <c r="B16" s="8"/>
      <c r="C16" s="5" t="s">
        <v>4</v>
      </c>
      <c r="D16" s="9" t="s">
        <v>13</v>
      </c>
      <c r="E16" s="9"/>
      <c r="F16" s="9"/>
      <c r="G16" s="73" t="s">
        <v>98</v>
      </c>
      <c r="H16" s="74"/>
      <c r="I16" s="74"/>
      <c r="J16" s="74"/>
      <c r="K16" s="74"/>
      <c r="L16" s="74"/>
      <c r="M16" s="74"/>
      <c r="N16" s="74"/>
      <c r="O16" s="75"/>
      <c r="P16" s="22"/>
      <c r="Q16" s="4"/>
      <c r="R16" s="4"/>
    </row>
    <row r="17" spans="1:18" ht="15" customHeight="1">
      <c r="A17" s="21"/>
      <c r="B17" s="8"/>
      <c r="C17" s="5" t="s">
        <v>4</v>
      </c>
      <c r="D17" s="9" t="s">
        <v>14</v>
      </c>
      <c r="E17" s="9"/>
      <c r="F17" s="9"/>
      <c r="G17" s="69" t="s">
        <v>67</v>
      </c>
      <c r="H17" s="67"/>
      <c r="I17" s="67"/>
      <c r="J17" s="67"/>
      <c r="K17" s="67"/>
      <c r="L17" s="67"/>
      <c r="M17" s="67"/>
      <c r="N17" s="67"/>
      <c r="O17" s="68"/>
      <c r="P17" s="22"/>
      <c r="Q17" s="4"/>
      <c r="R17" s="4"/>
    </row>
    <row r="18" spans="1:18" ht="18" customHeight="1">
      <c r="A18" s="21"/>
      <c r="B18" s="8"/>
      <c r="C18" s="5" t="s">
        <v>4</v>
      </c>
      <c r="D18" s="9" t="s">
        <v>15</v>
      </c>
      <c r="E18" s="9"/>
      <c r="F18" s="9"/>
      <c r="G18" s="69" t="s">
        <v>99</v>
      </c>
      <c r="H18" s="67"/>
      <c r="I18" s="67"/>
      <c r="J18" s="67"/>
      <c r="K18" s="67"/>
      <c r="L18" s="67"/>
      <c r="M18" s="67"/>
      <c r="N18" s="67"/>
      <c r="O18" s="68"/>
      <c r="P18" s="22"/>
      <c r="Q18" s="4"/>
      <c r="R18" s="4"/>
    </row>
    <row r="19" spans="1:18" ht="15" customHeight="1">
      <c r="A19" s="21"/>
      <c r="B19" s="8"/>
      <c r="C19" s="5" t="s">
        <v>4</v>
      </c>
      <c r="D19" s="9" t="s">
        <v>16</v>
      </c>
      <c r="E19" s="9"/>
      <c r="F19" s="9"/>
      <c r="G19" s="69" t="s">
        <v>68</v>
      </c>
      <c r="H19" s="67"/>
      <c r="I19" s="67"/>
      <c r="J19" s="67"/>
      <c r="K19" s="67"/>
      <c r="L19" s="67"/>
      <c r="M19" s="67"/>
      <c r="N19" s="67"/>
      <c r="O19" s="68"/>
      <c r="P19" s="22"/>
      <c r="Q19" s="4"/>
      <c r="R19" s="4"/>
    </row>
    <row r="20" spans="1:18" ht="27.75" customHeight="1">
      <c r="A20" s="21"/>
      <c r="B20" s="8"/>
      <c r="C20" s="8"/>
      <c r="D20" s="9" t="s">
        <v>17</v>
      </c>
      <c r="E20" s="9"/>
      <c r="F20" s="9"/>
      <c r="G20" s="69"/>
      <c r="H20" s="67"/>
      <c r="I20" s="67"/>
      <c r="J20" s="67"/>
      <c r="K20" s="67"/>
      <c r="L20" s="67"/>
      <c r="M20" s="67"/>
      <c r="N20" s="67"/>
      <c r="O20" s="68"/>
      <c r="P20" s="22"/>
      <c r="Q20" s="4"/>
      <c r="R20" s="4"/>
    </row>
    <row r="21" spans="1:18" ht="16.5" customHeight="1">
      <c r="A21" s="21"/>
      <c r="B21" s="8"/>
      <c r="C21" s="8"/>
      <c r="D21" s="9" t="s">
        <v>0</v>
      </c>
      <c r="E21" s="9"/>
      <c r="F21" s="9"/>
      <c r="G21" s="69" t="s">
        <v>100</v>
      </c>
      <c r="H21" s="67"/>
      <c r="I21" s="67"/>
      <c r="J21" s="67"/>
      <c r="K21" s="67"/>
      <c r="L21" s="67"/>
      <c r="M21" s="67"/>
      <c r="N21" s="67"/>
      <c r="O21" s="68"/>
      <c r="P21" s="22"/>
      <c r="Q21" s="4"/>
      <c r="R21" s="4"/>
    </row>
    <row r="22" spans="1:18" ht="28.5" customHeight="1">
      <c r="A22" s="28"/>
      <c r="B22" s="31"/>
      <c r="C22" s="31"/>
      <c r="D22" s="9" t="s">
        <v>18</v>
      </c>
      <c r="E22" s="9"/>
      <c r="F22" s="9"/>
      <c r="G22" s="70" t="s">
        <v>102</v>
      </c>
      <c r="H22" s="71"/>
      <c r="I22" s="71"/>
      <c r="J22" s="71"/>
      <c r="K22" s="71"/>
      <c r="L22" s="71"/>
      <c r="M22" s="71"/>
      <c r="N22" s="71"/>
      <c r="O22" s="72"/>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81" t="s">
        <v>19</v>
      </c>
      <c r="C24" s="77"/>
      <c r="D24" s="77"/>
      <c r="E24" s="77"/>
      <c r="F24" s="77"/>
      <c r="G24" s="77"/>
      <c r="H24" s="77"/>
      <c r="I24" s="77"/>
      <c r="J24" s="77"/>
      <c r="K24" s="77"/>
      <c r="L24" s="77"/>
      <c r="M24" s="77"/>
      <c r="N24" s="77"/>
      <c r="O24" s="77"/>
      <c r="P24" s="22"/>
      <c r="Q24" s="4"/>
      <c r="R24" s="4"/>
    </row>
    <row r="25" spans="1:18" ht="15" customHeight="1">
      <c r="A25" s="21"/>
      <c r="B25" s="8"/>
      <c r="C25" s="5" t="s">
        <v>4</v>
      </c>
      <c r="D25" s="9" t="s">
        <v>20</v>
      </c>
      <c r="E25" s="9"/>
      <c r="F25" s="9"/>
      <c r="G25" s="73" t="s">
        <v>101</v>
      </c>
      <c r="H25" s="74"/>
      <c r="I25" s="74"/>
      <c r="J25" s="74"/>
      <c r="K25" s="74"/>
      <c r="L25" s="74"/>
      <c r="M25" s="74"/>
      <c r="N25" s="74"/>
      <c r="O25" s="75"/>
      <c r="P25" s="22"/>
      <c r="Q25" s="4"/>
      <c r="R25" s="4"/>
    </row>
    <row r="26" spans="1:18" ht="15" customHeight="1">
      <c r="A26" s="21"/>
      <c r="B26" s="8"/>
      <c r="C26" s="5" t="s">
        <v>4</v>
      </c>
      <c r="D26" s="9" t="s">
        <v>21</v>
      </c>
      <c r="E26" s="9"/>
      <c r="F26" s="9"/>
      <c r="G26" s="69"/>
      <c r="H26" s="67"/>
      <c r="I26" s="67"/>
      <c r="J26" s="67"/>
      <c r="K26" s="67"/>
      <c r="L26" s="67"/>
      <c r="M26" s="67"/>
      <c r="N26" s="67"/>
      <c r="O26" s="68"/>
      <c r="P26" s="22"/>
      <c r="Q26" s="4"/>
      <c r="R26" s="4"/>
    </row>
    <row r="27" spans="1:18" ht="23.25" customHeight="1">
      <c r="A27" s="21"/>
      <c r="B27" s="8"/>
      <c r="C27" s="5" t="s">
        <v>4</v>
      </c>
      <c r="D27" s="9" t="s">
        <v>22</v>
      </c>
      <c r="E27" s="9"/>
      <c r="F27" s="9"/>
      <c r="G27" s="59" t="s">
        <v>54</v>
      </c>
      <c r="H27" s="60"/>
      <c r="I27" s="60"/>
      <c r="J27" s="60"/>
      <c r="K27" s="60"/>
      <c r="L27" s="60"/>
      <c r="M27" s="60"/>
      <c r="N27" s="60"/>
      <c r="O27" s="61"/>
      <c r="P27" s="22"/>
      <c r="Q27" s="4"/>
      <c r="R27" s="4"/>
    </row>
    <row r="28" spans="1:18" ht="21.75" customHeight="1">
      <c r="A28" s="21"/>
      <c r="B28" s="8"/>
      <c r="C28" s="7"/>
      <c r="D28" s="9" t="s">
        <v>23</v>
      </c>
      <c r="E28" s="9"/>
      <c r="F28" s="9"/>
      <c r="G28" s="70"/>
      <c r="H28" s="71"/>
      <c r="I28" s="71"/>
      <c r="J28" s="71"/>
      <c r="K28" s="71"/>
      <c r="L28" s="71"/>
      <c r="M28" s="71"/>
      <c r="N28" s="71"/>
      <c r="O28" s="72"/>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81" t="s">
        <v>24</v>
      </c>
      <c r="C30" s="77"/>
      <c r="D30" s="77"/>
      <c r="E30" s="77"/>
      <c r="F30" s="77"/>
      <c r="G30" s="77"/>
      <c r="H30" s="77"/>
      <c r="I30" s="77"/>
      <c r="J30" s="77"/>
      <c r="K30" s="77"/>
      <c r="L30" s="77"/>
      <c r="M30" s="77"/>
      <c r="N30" s="77"/>
      <c r="O30" s="77"/>
      <c r="P30" s="22"/>
      <c r="Q30" s="4"/>
      <c r="R30" s="4"/>
    </row>
    <row r="31" spans="1:18" ht="15" customHeight="1">
      <c r="A31" s="21"/>
      <c r="B31" s="8"/>
      <c r="C31" s="5" t="s">
        <v>4</v>
      </c>
      <c r="D31" s="9" t="s">
        <v>25</v>
      </c>
      <c r="E31" s="9"/>
      <c r="F31" s="9"/>
      <c r="G31" s="78" t="s">
        <v>53</v>
      </c>
      <c r="H31" s="79"/>
      <c r="I31" s="79"/>
      <c r="J31" s="79"/>
      <c r="K31" s="79"/>
      <c r="L31" s="79"/>
      <c r="M31" s="79"/>
      <c r="N31" s="79"/>
      <c r="O31" s="80"/>
      <c r="P31" s="22"/>
      <c r="Q31" s="4"/>
      <c r="R31" s="4"/>
    </row>
    <row r="32" spans="1:18" ht="15" customHeight="1">
      <c r="A32" s="21"/>
      <c r="B32" s="8"/>
      <c r="C32" s="7"/>
      <c r="D32" s="9" t="s">
        <v>26</v>
      </c>
      <c r="E32" s="9"/>
      <c r="F32" s="9"/>
      <c r="G32" s="70"/>
      <c r="H32" s="71"/>
      <c r="I32" s="71"/>
      <c r="J32" s="71"/>
      <c r="K32" s="71"/>
      <c r="L32" s="71"/>
      <c r="M32" s="71"/>
      <c r="N32" s="71"/>
      <c r="O32" s="72"/>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81" t="s">
        <v>27</v>
      </c>
      <c r="C34" s="77"/>
      <c r="D34" s="77"/>
      <c r="E34" s="77"/>
      <c r="F34" s="77"/>
      <c r="G34" s="77"/>
      <c r="H34" s="77"/>
      <c r="I34" s="77"/>
      <c r="J34" s="77"/>
      <c r="K34" s="77"/>
      <c r="L34" s="77"/>
      <c r="M34" s="77"/>
      <c r="N34" s="77"/>
      <c r="O34" s="77"/>
      <c r="P34" s="22"/>
      <c r="Q34" s="4"/>
      <c r="R34" s="4"/>
    </row>
    <row r="35" spans="1:18" ht="15" customHeight="1">
      <c r="A35" s="21"/>
      <c r="B35" s="82" t="s">
        <v>28</v>
      </c>
      <c r="C35" s="83"/>
      <c r="D35" s="83"/>
      <c r="E35" s="83"/>
      <c r="F35" s="83"/>
      <c r="G35" s="83"/>
      <c r="H35" s="83"/>
      <c r="I35" s="83"/>
      <c r="J35" s="83"/>
      <c r="K35" s="83"/>
      <c r="L35" s="83"/>
      <c r="M35" s="83"/>
      <c r="N35" s="83"/>
      <c r="O35" s="83"/>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76" t="s">
        <v>29</v>
      </c>
      <c r="D37" s="77"/>
      <c r="E37" s="9"/>
      <c r="F37" s="9"/>
      <c r="G37" s="84" t="s">
        <v>30</v>
      </c>
      <c r="H37" s="85"/>
      <c r="I37" s="85"/>
      <c r="J37" s="85"/>
      <c r="K37" s="85"/>
      <c r="L37" s="85"/>
      <c r="M37" s="85"/>
      <c r="N37" s="85"/>
      <c r="O37" s="86"/>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76" t="s">
        <v>31</v>
      </c>
      <c r="D39" s="77"/>
      <c r="E39" s="77"/>
      <c r="F39" s="77"/>
      <c r="G39" s="77"/>
      <c r="H39" s="77"/>
      <c r="I39" s="77"/>
      <c r="J39" s="77"/>
      <c r="K39" s="77"/>
      <c r="L39" s="77"/>
      <c r="M39" s="12" t="s">
        <v>32</v>
      </c>
      <c r="N39" s="10"/>
      <c r="O39" s="10"/>
      <c r="P39" s="22"/>
      <c r="Q39" s="4"/>
      <c r="R39" s="4"/>
    </row>
    <row r="40" spans="1:18" ht="15" customHeight="1">
      <c r="A40" s="21"/>
      <c r="B40" s="8"/>
      <c r="C40" s="5" t="s">
        <v>4</v>
      </c>
      <c r="D40" s="76" t="s">
        <v>33</v>
      </c>
      <c r="E40" s="77"/>
      <c r="F40" s="77"/>
      <c r="G40" s="77"/>
      <c r="H40" s="77"/>
      <c r="I40" s="77"/>
      <c r="J40" s="77"/>
      <c r="K40" s="77"/>
      <c r="L40" s="77"/>
      <c r="M40" s="13" t="s">
        <v>52</v>
      </c>
      <c r="N40" s="9"/>
      <c r="O40" s="9"/>
      <c r="P40" s="22"/>
      <c r="Q40" s="4"/>
      <c r="R40" s="4"/>
    </row>
    <row r="41" spans="1:18" ht="15" customHeight="1">
      <c r="A41" s="21"/>
      <c r="B41" s="8"/>
      <c r="C41" s="5" t="s">
        <v>4</v>
      </c>
      <c r="D41" s="76" t="s">
        <v>34</v>
      </c>
      <c r="E41" s="77"/>
      <c r="F41" s="77"/>
      <c r="G41" s="77"/>
      <c r="H41" s="77"/>
      <c r="I41" s="77"/>
      <c r="J41" s="77"/>
      <c r="K41" s="77"/>
      <c r="L41" s="77"/>
      <c r="M41" s="14" t="s">
        <v>52</v>
      </c>
      <c r="N41" s="9"/>
      <c r="O41" s="9"/>
      <c r="P41" s="22"/>
      <c r="Q41" s="4"/>
      <c r="R41" s="4"/>
    </row>
    <row r="42" spans="1:18" ht="15" customHeight="1">
      <c r="A42" s="21"/>
      <c r="B42" s="8"/>
      <c r="C42" s="5" t="s">
        <v>4</v>
      </c>
      <c r="D42" s="76" t="s">
        <v>35</v>
      </c>
      <c r="E42" s="77"/>
      <c r="F42" s="77"/>
      <c r="G42" s="77"/>
      <c r="H42" s="77"/>
      <c r="I42" s="77"/>
      <c r="J42" s="77"/>
      <c r="K42" s="77"/>
      <c r="L42" s="77"/>
      <c r="M42" s="15" t="s">
        <v>52</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81" t="s">
        <v>36</v>
      </c>
      <c r="C44" s="77"/>
      <c r="D44" s="77"/>
      <c r="E44" s="77"/>
      <c r="F44" s="77"/>
      <c r="G44" s="77"/>
      <c r="H44" s="77"/>
      <c r="I44" s="77"/>
      <c r="J44" s="77"/>
      <c r="K44" s="77"/>
      <c r="L44" s="77"/>
      <c r="M44" s="77"/>
      <c r="N44" s="77"/>
      <c r="O44" s="77"/>
      <c r="P44" s="22"/>
      <c r="Q44" s="4"/>
      <c r="R44" s="4"/>
    </row>
    <row r="45" spans="1:18" ht="15" customHeight="1">
      <c r="A45" s="21"/>
      <c r="B45" s="76" t="s">
        <v>37</v>
      </c>
      <c r="C45" s="65"/>
      <c r="D45" s="65"/>
      <c r="E45" s="65"/>
      <c r="F45" s="65"/>
      <c r="G45" s="65"/>
      <c r="H45" s="65"/>
      <c r="I45" s="65"/>
      <c r="J45" s="65"/>
      <c r="K45" s="65"/>
      <c r="L45" s="65"/>
      <c r="M45" s="65"/>
      <c r="N45" s="65"/>
      <c r="O45" s="65"/>
      <c r="P45" s="22"/>
      <c r="Q45" s="4"/>
      <c r="R45" s="4"/>
    </row>
    <row r="46" spans="1:18" ht="15" customHeight="1">
      <c r="A46" s="21"/>
      <c r="B46" s="8"/>
      <c r="C46" s="5" t="s">
        <v>4</v>
      </c>
      <c r="D46" s="9" t="s">
        <v>38</v>
      </c>
      <c r="E46" s="9"/>
      <c r="F46" s="9"/>
      <c r="G46" s="73" t="s">
        <v>71</v>
      </c>
      <c r="H46" s="74"/>
      <c r="I46" s="74"/>
      <c r="J46" s="74"/>
      <c r="K46" s="74"/>
      <c r="L46" s="74"/>
      <c r="M46" s="74"/>
      <c r="N46" s="74"/>
      <c r="O46" s="75"/>
      <c r="P46" s="22"/>
      <c r="Q46" s="4"/>
      <c r="R46" s="4"/>
    </row>
    <row r="47" spans="1:18" ht="15" customHeight="1">
      <c r="A47" s="21"/>
      <c r="B47" s="8"/>
      <c r="C47" s="5" t="s">
        <v>4</v>
      </c>
      <c r="D47" s="9" t="s">
        <v>39</v>
      </c>
      <c r="E47" s="9"/>
      <c r="F47" s="9"/>
      <c r="G47" s="69" t="s">
        <v>70</v>
      </c>
      <c r="H47" s="67"/>
      <c r="I47" s="67"/>
      <c r="J47" s="67"/>
      <c r="K47" s="67"/>
      <c r="L47" s="67"/>
      <c r="M47" s="67"/>
      <c r="N47" s="67"/>
      <c r="O47" s="68"/>
      <c r="P47" s="22"/>
      <c r="Q47" s="4"/>
      <c r="R47" s="4"/>
    </row>
    <row r="48" spans="1:18" ht="15" customHeight="1">
      <c r="A48" s="21"/>
      <c r="B48" s="8"/>
      <c r="C48" s="5" t="s">
        <v>4</v>
      </c>
      <c r="D48" s="9" t="s">
        <v>10</v>
      </c>
      <c r="E48" s="9"/>
      <c r="F48" s="9"/>
      <c r="G48" s="66" t="s">
        <v>73</v>
      </c>
      <c r="H48" s="67"/>
      <c r="I48" s="67"/>
      <c r="J48" s="67"/>
      <c r="K48" s="67"/>
      <c r="L48" s="67"/>
      <c r="M48" s="67"/>
      <c r="N48" s="67"/>
      <c r="O48" s="68"/>
      <c r="P48" s="22"/>
      <c r="Q48" s="4"/>
      <c r="R48" s="4"/>
    </row>
    <row r="49" spans="1:18" ht="15" customHeight="1">
      <c r="A49" s="21"/>
      <c r="B49" s="8"/>
      <c r="C49" s="5" t="s">
        <v>4</v>
      </c>
      <c r="D49" s="9" t="s">
        <v>40</v>
      </c>
      <c r="E49" s="9"/>
      <c r="F49" s="9"/>
      <c r="G49" s="59" t="s">
        <v>50</v>
      </c>
      <c r="H49" s="60"/>
      <c r="I49" s="60"/>
      <c r="J49" s="60"/>
      <c r="K49" s="60"/>
      <c r="L49" s="60"/>
      <c r="M49" s="60"/>
      <c r="N49" s="60"/>
      <c r="O49" s="61"/>
      <c r="P49" s="22"/>
      <c r="Q49" s="4"/>
      <c r="R49" s="4"/>
    </row>
    <row r="50" spans="1:18" ht="15" customHeight="1">
      <c r="A50" s="21"/>
      <c r="B50" s="8"/>
      <c r="C50" s="5" t="s">
        <v>4</v>
      </c>
      <c r="D50" s="9" t="s">
        <v>41</v>
      </c>
      <c r="E50" s="9"/>
      <c r="F50" s="9"/>
      <c r="G50" s="66" t="s">
        <v>72</v>
      </c>
      <c r="H50" s="67"/>
      <c r="I50" s="67"/>
      <c r="J50" s="67"/>
      <c r="K50" s="67"/>
      <c r="L50" s="67"/>
      <c r="M50" s="67"/>
      <c r="N50" s="67"/>
      <c r="O50" s="68"/>
      <c r="P50" s="22"/>
      <c r="Q50" s="4"/>
      <c r="R50" s="4"/>
    </row>
    <row r="51" spans="1:18" ht="27" customHeight="1">
      <c r="A51" s="21"/>
      <c r="B51" s="23" t="s">
        <v>42</v>
      </c>
      <c r="C51" s="5" t="s">
        <v>4</v>
      </c>
      <c r="D51" s="9" t="s">
        <v>43</v>
      </c>
      <c r="E51" s="9"/>
      <c r="F51" s="9"/>
      <c r="G51" s="59" t="s">
        <v>74</v>
      </c>
      <c r="H51" s="60"/>
      <c r="I51" s="60"/>
      <c r="J51" s="60"/>
      <c r="K51" s="60"/>
      <c r="L51" s="60"/>
      <c r="M51" s="60"/>
      <c r="N51" s="60"/>
      <c r="O51" s="61"/>
      <c r="P51" s="22"/>
      <c r="Q51" s="4"/>
      <c r="R51" s="4"/>
    </row>
    <row r="52" spans="1:18" ht="15" customHeight="1">
      <c r="A52" s="21"/>
      <c r="B52" s="23" t="s">
        <v>42</v>
      </c>
      <c r="C52" s="5" t="s">
        <v>4</v>
      </c>
      <c r="D52" s="9" t="s">
        <v>44</v>
      </c>
      <c r="E52" s="9"/>
      <c r="F52" s="9"/>
      <c r="G52" s="69"/>
      <c r="H52" s="67"/>
      <c r="I52" s="67"/>
      <c r="J52" s="67"/>
      <c r="K52" s="67"/>
      <c r="L52" s="67"/>
      <c r="M52" s="67"/>
      <c r="N52" s="67"/>
      <c r="O52" s="68"/>
      <c r="P52" s="22"/>
      <c r="Q52" s="4"/>
      <c r="R52" s="4"/>
    </row>
    <row r="53" spans="1:18" ht="15" customHeight="1">
      <c r="A53" s="21"/>
      <c r="B53" s="8"/>
      <c r="C53" s="7"/>
      <c r="D53" s="9" t="s">
        <v>45</v>
      </c>
      <c r="E53" s="9"/>
      <c r="F53" s="9"/>
      <c r="G53" s="70"/>
      <c r="H53" s="71"/>
      <c r="I53" s="71"/>
      <c r="J53" s="71"/>
      <c r="K53" s="71"/>
      <c r="L53" s="71"/>
      <c r="M53" s="71"/>
      <c r="N53" s="71"/>
      <c r="O53" s="72"/>
      <c r="P53" s="22"/>
      <c r="Q53" s="4"/>
      <c r="R53" s="4"/>
    </row>
    <row r="54" spans="1:18" ht="15" customHeight="1">
      <c r="A54" s="21"/>
      <c r="B54" s="8"/>
      <c r="C54" s="8"/>
      <c r="D54" s="9"/>
      <c r="E54" s="9"/>
      <c r="F54" s="9"/>
      <c r="G54" s="9"/>
      <c r="H54" s="9"/>
      <c r="I54" s="9"/>
      <c r="J54" s="9"/>
      <c r="K54" s="9"/>
      <c r="L54" s="9"/>
      <c r="M54" s="9"/>
      <c r="N54" s="9"/>
      <c r="O54" s="9"/>
      <c r="P54" s="22"/>
      <c r="Q54" s="4"/>
      <c r="R54" s="4"/>
    </row>
    <row r="55" spans="1:18" ht="15.75" customHeight="1">
      <c r="A55" s="21"/>
      <c r="B55" s="8"/>
      <c r="C55" s="5" t="s">
        <v>4</v>
      </c>
      <c r="D55" s="9" t="s">
        <v>38</v>
      </c>
      <c r="E55" s="9"/>
      <c r="F55" s="9"/>
      <c r="G55" s="78" t="s">
        <v>93</v>
      </c>
      <c r="H55" s="79"/>
      <c r="I55" s="79"/>
      <c r="J55" s="79"/>
      <c r="K55" s="79"/>
      <c r="L55" s="79"/>
      <c r="M55" s="79"/>
      <c r="N55" s="79"/>
      <c r="O55" s="80"/>
      <c r="P55" s="22"/>
      <c r="Q55" s="4"/>
      <c r="R55" s="4"/>
    </row>
    <row r="56" spans="1:18" ht="15" customHeight="1">
      <c r="A56" s="21"/>
      <c r="B56" s="8"/>
      <c r="C56" s="5" t="s">
        <v>4</v>
      </c>
      <c r="D56" s="9" t="s">
        <v>39</v>
      </c>
      <c r="E56" s="9"/>
      <c r="F56" s="9"/>
      <c r="G56" s="59" t="s">
        <v>94</v>
      </c>
      <c r="H56" s="60"/>
      <c r="I56" s="60"/>
      <c r="J56" s="60"/>
      <c r="K56" s="60"/>
      <c r="L56" s="60"/>
      <c r="M56" s="60"/>
      <c r="N56" s="60"/>
      <c r="O56" s="61"/>
      <c r="P56" s="22"/>
      <c r="Q56" s="4"/>
      <c r="R56" s="4"/>
    </row>
    <row r="57" spans="1:18" ht="15" customHeight="1">
      <c r="A57" s="21"/>
      <c r="B57" s="8"/>
      <c r="C57" s="5" t="s">
        <v>4</v>
      </c>
      <c r="D57" s="9" t="s">
        <v>10</v>
      </c>
      <c r="E57" s="9"/>
      <c r="F57" s="9"/>
      <c r="G57" s="66" t="s">
        <v>95</v>
      </c>
      <c r="H57" s="60"/>
      <c r="I57" s="60"/>
      <c r="J57" s="60"/>
      <c r="K57" s="60"/>
      <c r="L57" s="60"/>
      <c r="M57" s="60"/>
      <c r="N57" s="60"/>
      <c r="O57" s="61"/>
      <c r="P57" s="22"/>
      <c r="Q57" s="4"/>
      <c r="R57" s="4"/>
    </row>
    <row r="58" spans="1:18" ht="15" customHeight="1">
      <c r="A58" s="21"/>
      <c r="B58" s="8"/>
      <c r="C58" s="5" t="s">
        <v>4</v>
      </c>
      <c r="D58" s="9" t="s">
        <v>40</v>
      </c>
      <c r="E58" s="9"/>
      <c r="F58" s="9"/>
      <c r="G58" s="59" t="s">
        <v>96</v>
      </c>
      <c r="H58" s="60"/>
      <c r="I58" s="60"/>
      <c r="J58" s="60"/>
      <c r="K58" s="60"/>
      <c r="L58" s="60"/>
      <c r="M58" s="60"/>
      <c r="N58" s="60"/>
      <c r="O58" s="61"/>
      <c r="P58" s="22"/>
      <c r="Q58" s="4"/>
      <c r="R58" s="4"/>
    </row>
    <row r="59" spans="1:18" ht="15" customHeight="1">
      <c r="A59" s="21"/>
      <c r="B59" s="8"/>
      <c r="C59" s="5" t="s">
        <v>4</v>
      </c>
      <c r="D59" s="9" t="s">
        <v>41</v>
      </c>
      <c r="E59" s="9"/>
      <c r="F59" s="9"/>
      <c r="G59" s="66" t="s">
        <v>76</v>
      </c>
      <c r="H59" s="60"/>
      <c r="I59" s="60"/>
      <c r="J59" s="60"/>
      <c r="K59" s="60"/>
      <c r="L59" s="60"/>
      <c r="M59" s="60"/>
      <c r="N59" s="60"/>
      <c r="O59" s="61"/>
      <c r="P59" s="22"/>
      <c r="Q59" s="4"/>
      <c r="R59" s="4"/>
    </row>
    <row r="60" spans="1:18" ht="41.25" customHeight="1">
      <c r="A60" s="21"/>
      <c r="B60" s="23" t="s">
        <v>42</v>
      </c>
      <c r="C60" s="5" t="s">
        <v>4</v>
      </c>
      <c r="D60" s="9" t="s">
        <v>43</v>
      </c>
      <c r="E60" s="9"/>
      <c r="F60" s="9"/>
      <c r="G60" s="59" t="s">
        <v>97</v>
      </c>
      <c r="H60" s="60"/>
      <c r="I60" s="60"/>
      <c r="J60" s="60"/>
      <c r="K60" s="60"/>
      <c r="L60" s="60"/>
      <c r="M60" s="60"/>
      <c r="N60" s="60"/>
      <c r="O60" s="61"/>
      <c r="P60" s="22"/>
      <c r="Q60" s="4"/>
      <c r="R60" s="4"/>
    </row>
    <row r="61" spans="1:18" ht="15" customHeight="1">
      <c r="A61" s="21"/>
      <c r="B61" s="23" t="s">
        <v>42</v>
      </c>
      <c r="C61" s="5" t="s">
        <v>4</v>
      </c>
      <c r="D61" s="9" t="s">
        <v>44</v>
      </c>
      <c r="E61" s="9"/>
      <c r="F61" s="9"/>
      <c r="G61" s="59"/>
      <c r="H61" s="60"/>
      <c r="I61" s="60"/>
      <c r="J61" s="60"/>
      <c r="K61" s="60"/>
      <c r="L61" s="60"/>
      <c r="M61" s="60"/>
      <c r="N61" s="60"/>
      <c r="O61" s="61"/>
      <c r="P61" s="22"/>
      <c r="Q61" s="4"/>
      <c r="R61" s="4"/>
    </row>
    <row r="62" spans="1:18" ht="15" customHeight="1">
      <c r="A62" s="21"/>
      <c r="B62" s="8"/>
      <c r="C62" s="7"/>
      <c r="D62" s="9" t="s">
        <v>45</v>
      </c>
      <c r="E62" s="9"/>
      <c r="F62" s="9"/>
      <c r="G62" s="62"/>
      <c r="H62" s="63"/>
      <c r="I62" s="63"/>
      <c r="J62" s="63"/>
      <c r="K62" s="63"/>
      <c r="L62" s="63"/>
      <c r="M62" s="63"/>
      <c r="N62" s="63"/>
      <c r="O62" s="64"/>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73"/>
      <c r="H64" s="74"/>
      <c r="I64" s="74"/>
      <c r="J64" s="74"/>
      <c r="K64" s="74"/>
      <c r="L64" s="74"/>
      <c r="M64" s="74"/>
      <c r="N64" s="74"/>
      <c r="O64" s="75"/>
      <c r="P64" s="22"/>
      <c r="Q64" s="4"/>
      <c r="R64" s="4"/>
    </row>
    <row r="65" spans="1:18" ht="15" customHeight="1">
      <c r="A65" s="21"/>
      <c r="B65" s="8"/>
      <c r="C65" s="5" t="s">
        <v>4</v>
      </c>
      <c r="D65" s="9" t="s">
        <v>39</v>
      </c>
      <c r="E65" s="9"/>
      <c r="F65" s="9"/>
      <c r="G65" s="69"/>
      <c r="H65" s="67"/>
      <c r="I65" s="67"/>
      <c r="J65" s="67"/>
      <c r="K65" s="67"/>
      <c r="L65" s="67"/>
      <c r="M65" s="67"/>
      <c r="N65" s="67"/>
      <c r="O65" s="68"/>
      <c r="P65" s="22"/>
      <c r="Q65" s="4"/>
      <c r="R65" s="4"/>
    </row>
    <row r="66" spans="1:18" ht="15" customHeight="1">
      <c r="A66" s="21"/>
      <c r="B66" s="8"/>
      <c r="C66" s="5" t="s">
        <v>4</v>
      </c>
      <c r="D66" s="9" t="s">
        <v>10</v>
      </c>
      <c r="E66" s="9"/>
      <c r="F66" s="9"/>
      <c r="G66" s="66"/>
      <c r="H66" s="67"/>
      <c r="I66" s="67"/>
      <c r="J66" s="67"/>
      <c r="K66" s="67"/>
      <c r="L66" s="67"/>
      <c r="M66" s="67"/>
      <c r="N66" s="67"/>
      <c r="O66" s="68"/>
      <c r="P66" s="22"/>
      <c r="Q66" s="4"/>
      <c r="R66" s="4"/>
    </row>
    <row r="67" spans="1:18" ht="15" customHeight="1">
      <c r="A67" s="21"/>
      <c r="B67" s="8"/>
      <c r="C67" s="5" t="s">
        <v>4</v>
      </c>
      <c r="D67" s="9" t="s">
        <v>40</v>
      </c>
      <c r="E67" s="9"/>
      <c r="F67" s="9"/>
      <c r="G67" s="69"/>
      <c r="H67" s="67"/>
      <c r="I67" s="67"/>
      <c r="J67" s="67"/>
      <c r="K67" s="67"/>
      <c r="L67" s="67"/>
      <c r="M67" s="67"/>
      <c r="N67" s="67"/>
      <c r="O67" s="68"/>
      <c r="P67" s="22"/>
      <c r="Q67" s="4"/>
      <c r="R67" s="4"/>
    </row>
    <row r="68" spans="1:18" ht="15" customHeight="1">
      <c r="A68" s="21"/>
      <c r="B68" s="8"/>
      <c r="C68" s="5" t="s">
        <v>4</v>
      </c>
      <c r="D68" s="9" t="s">
        <v>41</v>
      </c>
      <c r="E68" s="9"/>
      <c r="F68" s="9"/>
      <c r="G68" s="66"/>
      <c r="H68" s="67"/>
      <c r="I68" s="67"/>
      <c r="J68" s="67"/>
      <c r="K68" s="67"/>
      <c r="L68" s="67"/>
      <c r="M68" s="67"/>
      <c r="N68" s="67"/>
      <c r="O68" s="68"/>
      <c r="P68" s="22"/>
      <c r="Q68" s="4"/>
      <c r="R68" s="4"/>
    </row>
    <row r="69" spans="1:18" ht="15" customHeight="1">
      <c r="A69" s="21"/>
      <c r="B69" s="23" t="s">
        <v>42</v>
      </c>
      <c r="C69" s="5" t="s">
        <v>4</v>
      </c>
      <c r="D69" s="9" t="s">
        <v>43</v>
      </c>
      <c r="E69" s="9"/>
      <c r="F69" s="9"/>
      <c r="G69" s="69"/>
      <c r="H69" s="67"/>
      <c r="I69" s="67"/>
      <c r="J69" s="67"/>
      <c r="K69" s="67"/>
      <c r="L69" s="67"/>
      <c r="M69" s="67"/>
      <c r="N69" s="67"/>
      <c r="O69" s="68"/>
      <c r="P69" s="22"/>
      <c r="Q69" s="4"/>
      <c r="R69" s="4"/>
    </row>
    <row r="70" spans="1:18" ht="15" customHeight="1">
      <c r="A70" s="21"/>
      <c r="B70" s="23" t="s">
        <v>42</v>
      </c>
      <c r="C70" s="5" t="s">
        <v>4</v>
      </c>
      <c r="D70" s="9" t="s">
        <v>44</v>
      </c>
      <c r="E70" s="9"/>
      <c r="F70" s="9"/>
      <c r="G70" s="69"/>
      <c r="H70" s="67"/>
      <c r="I70" s="67"/>
      <c r="J70" s="67"/>
      <c r="K70" s="67"/>
      <c r="L70" s="67"/>
      <c r="M70" s="67"/>
      <c r="N70" s="67"/>
      <c r="O70" s="68"/>
      <c r="P70" s="22"/>
      <c r="Q70" s="4"/>
      <c r="R70" s="4"/>
    </row>
    <row r="71" spans="1:18" ht="15" customHeight="1">
      <c r="A71" s="21"/>
      <c r="B71" s="8"/>
      <c r="C71" s="7"/>
      <c r="D71" s="9" t="s">
        <v>45</v>
      </c>
      <c r="E71" s="9"/>
      <c r="F71" s="9"/>
      <c r="G71" s="70"/>
      <c r="H71" s="71"/>
      <c r="I71" s="71"/>
      <c r="J71" s="71"/>
      <c r="K71" s="71"/>
      <c r="L71" s="71"/>
      <c r="M71" s="71"/>
      <c r="N71" s="71"/>
      <c r="O71" s="72"/>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65" t="s">
        <v>47</v>
      </c>
      <c r="H73" s="65"/>
      <c r="I73" s="65"/>
      <c r="J73" s="65"/>
      <c r="K73" s="65"/>
      <c r="L73" s="65"/>
      <c r="M73" s="65"/>
      <c r="N73" s="65"/>
      <c r="O73" s="65"/>
      <c r="P73" s="22"/>
      <c r="Q73" s="4"/>
      <c r="R73" s="4"/>
    </row>
    <row r="74" spans="1:18" ht="15" customHeight="1">
      <c r="A74" s="21"/>
      <c r="B74" s="8"/>
      <c r="C74" s="8"/>
      <c r="D74" s="17" t="s">
        <v>48</v>
      </c>
      <c r="E74" s="16"/>
      <c r="F74" s="16"/>
      <c r="G74" s="65" t="s">
        <v>49</v>
      </c>
      <c r="H74" s="65"/>
      <c r="I74" s="65"/>
      <c r="J74" s="65"/>
      <c r="K74" s="65"/>
      <c r="L74" s="65"/>
      <c r="M74" s="65"/>
      <c r="N74" s="65"/>
      <c r="O74" s="65"/>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50" r:id="rId1" display="http://ec.europa.eu/transport/publications/statistics/pocketbook-2011_en.htm"/>
    <hyperlink ref="G48" r:id="rId2" display="http://ec.europa.eu/index_en.htm"/>
    <hyperlink ref="G57" r:id="rId3" display="http://epp.eurostat.ec.europa.eu/portal/page/portal/eurostat/home/"/>
    <hyperlink ref="G59" r:id="rId4" display="http://appsso.eurostat.ec.europa.eu/nui/show.do?dataset=nama_gdp_k&amp;lang=en"/>
  </hyperlinks>
  <printOptions/>
  <pageMargins left="0.7" right="0.7" top="0.75" bottom="0.75" header="0.3" footer="0.3"/>
  <pageSetup orientation="portrait" paperSize="9"/>
  <legacyDrawing r:id="rId6"/>
</worksheet>
</file>

<file path=xl/worksheets/sheet5.xml><?xml version="1.0" encoding="utf-8"?>
<worksheet xmlns="http://schemas.openxmlformats.org/spreadsheetml/2006/main" xmlns:r="http://schemas.openxmlformats.org/officeDocument/2006/relationships">
  <dimension ref="A1:BX33"/>
  <sheetViews>
    <sheetView zoomScalePageLayoutView="0" workbookViewId="0" topLeftCell="B1">
      <selection activeCell="K27" sqref="K27"/>
    </sheetView>
  </sheetViews>
  <sheetFormatPr defaultColWidth="9.140625" defaultRowHeight="12.75"/>
  <cols>
    <col min="1" max="1" width="38.57421875" style="0" customWidth="1"/>
    <col min="2" max="2" width="16.00390625" style="37" customWidth="1"/>
    <col min="3" max="3" width="14.421875" style="37" customWidth="1"/>
    <col min="4" max="4" width="15.57421875" style="37" customWidth="1"/>
    <col min="5" max="5" width="14.57421875" style="37" customWidth="1"/>
    <col min="6" max="21" width="14.00390625" style="37" bestFit="1" customWidth="1"/>
    <col min="22" max="16384" width="9.140625" style="37" customWidth="1"/>
  </cols>
  <sheetData>
    <row r="1" spans="1:76" s="38" customFormat="1" ht="17.25" customHeight="1">
      <c r="A1" s="47" t="s">
        <v>63</v>
      </c>
      <c r="B1">
        <v>1995</v>
      </c>
      <c r="C1">
        <v>1996</v>
      </c>
      <c r="D1">
        <v>1997</v>
      </c>
      <c r="E1">
        <v>1998</v>
      </c>
      <c r="F1">
        <v>1999</v>
      </c>
      <c r="G1">
        <v>2000</v>
      </c>
      <c r="H1">
        <v>2001</v>
      </c>
      <c r="I1">
        <v>2002</v>
      </c>
      <c r="J1">
        <v>2003</v>
      </c>
      <c r="K1">
        <v>2004</v>
      </c>
      <c r="L1">
        <v>2005</v>
      </c>
      <c r="M1">
        <v>2006</v>
      </c>
      <c r="N1">
        <v>2007</v>
      </c>
      <c r="O1">
        <v>2008</v>
      </c>
      <c r="P1">
        <v>2009</v>
      </c>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76" s="34" customFormat="1" ht="12.75">
      <c r="A2" s="57" t="s">
        <v>55</v>
      </c>
      <c r="B2" s="39">
        <f>'Passenger trans.+GDP Drill down'!B2/'Passenger trans.+GDP Drill down'!B2*100</f>
        <v>100</v>
      </c>
      <c r="C2" s="40">
        <f>'Passenger trans.+GDP Drill down'!C2/'Passenger trans.+GDP Drill down'!B2*100</f>
        <v>101.74216273543333</v>
      </c>
      <c r="D2" s="40">
        <f>'Passenger trans.+GDP Drill down'!D2/'Passenger trans.+GDP Drill down'!B2*100</f>
        <v>103.76082209765676</v>
      </c>
      <c r="E2" s="40">
        <f>'Passenger trans.+GDP Drill down'!E2/'Passenger trans.+GDP Drill down'!B2*100</f>
        <v>106.27071201393402</v>
      </c>
      <c r="F2" s="40">
        <f>'Passenger trans.+GDP Drill down'!F2/'Passenger trans.+GDP Drill down'!B2*100</f>
        <v>108.9257277841926</v>
      </c>
      <c r="G2" s="40">
        <f>'Passenger trans.+GDP Drill down'!G2/'Passenger trans.+GDP Drill down'!B2*100</f>
        <v>111.00750871538649</v>
      </c>
      <c r="H2" s="40">
        <f>'Passenger trans.+GDP Drill down'!H2/'Passenger trans.+GDP Drill down'!B2*100</f>
        <v>113.15643949041694</v>
      </c>
      <c r="I2" s="40">
        <f>'Passenger trans.+GDP Drill down'!I2/'Passenger trans.+GDP Drill down'!B2*100</f>
        <v>115.06929378151902</v>
      </c>
      <c r="J2" s="40">
        <f>'Passenger trans.+GDP Drill down'!J2/'Passenger trans.+GDP Drill down'!B2*100</f>
        <v>115.86843252891978</v>
      </c>
      <c r="K2" s="40">
        <f>'Passenger trans.+GDP Drill down'!K2/'Passenger trans.+GDP Drill down'!B2*100</f>
        <v>117.44160584190266</v>
      </c>
      <c r="L2" s="40">
        <f>'Passenger trans.+GDP Drill down'!L2/'Passenger trans.+GDP Drill down'!B2*100</f>
        <v>117.24237987402581</v>
      </c>
      <c r="M2" s="41">
        <f>'Passenger trans.+GDP Drill down'!M2/'Passenger trans.+GDP Drill down'!B2*100</f>
        <v>120.17132772859081</v>
      </c>
      <c r="N2" s="41">
        <f>'Passenger trans.+GDP Drill down'!N2/'Passenger trans.+GDP Drill down'!B2*100</f>
        <v>122.20412963731191</v>
      </c>
      <c r="O2" s="41">
        <f>'Passenger trans.+GDP Drill down'!O2/'Passenger trans.+GDP Drill down'!B2*100</f>
        <v>122.35107584624699</v>
      </c>
      <c r="P2" s="41">
        <f>'Passenger trans.+GDP Drill down'!P2/'Passenger trans.+GDP Drill down'!B2*100</f>
        <v>122.8184155866845</v>
      </c>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16" ht="12.75">
      <c r="A3" s="57" t="s">
        <v>56</v>
      </c>
      <c r="B3" s="39">
        <f>'Passenger trans.+GDP Drill down'!B3/'Passenger trans.+GDP Drill down'!B3*100</f>
        <v>100</v>
      </c>
      <c r="C3" s="40">
        <f>'Passenger trans.+GDP Drill down'!C3/'Passenger trans.+GDP Drill down'!B3*100</f>
        <v>101.08471813766593</v>
      </c>
      <c r="D3" s="40">
        <f>'Passenger trans.+GDP Drill down'!D3/'Passenger trans.+GDP Drill down'!B3*100</f>
        <v>103.41989964753004</v>
      </c>
      <c r="E3" s="40">
        <f>'Passenger trans.+GDP Drill down'!E3/'Passenger trans.+GDP Drill down'!B3*100</f>
        <v>105.41419648507986</v>
      </c>
      <c r="F3" s="40">
        <f>'Passenger trans.+GDP Drill down'!F3/'Passenger trans.+GDP Drill down'!B3*100</f>
        <v>108.29563494716415</v>
      </c>
      <c r="G3" s="40">
        <f>'Passenger trans.+GDP Drill down'!G3/'Passenger trans.+GDP Drill down'!B3*100</f>
        <v>110.05078000600999</v>
      </c>
      <c r="H3" s="40">
        <f>'Passenger trans.+GDP Drill down'!H3/'Passenger trans.+GDP Drill down'!B3*100</f>
        <v>112.8398508518512</v>
      </c>
      <c r="I3" s="40">
        <f>'Passenger trans.+GDP Drill down'!I3/'Passenger trans.+GDP Drill down'!B3*100</f>
        <v>113.2544746032953</v>
      </c>
      <c r="J3" s="40">
        <f>'Passenger trans.+GDP Drill down'!J3/'Passenger trans.+GDP Drill down'!B3*100</f>
        <v>116.34811885993295</v>
      </c>
      <c r="K3" s="40">
        <f>'Passenger trans.+GDP Drill down'!K3/'Passenger trans.+GDP Drill down'!B3*100</f>
        <v>118.3918684179946</v>
      </c>
      <c r="L3" s="40">
        <f>'Passenger trans.+GDP Drill down'!L3/'Passenger trans.+GDP Drill down'!B3*100</f>
        <v>121.07848989717216</v>
      </c>
      <c r="M3" s="41">
        <f>'Passenger trans.+GDP Drill down'!M3/'Passenger trans.+GDP Drill down'!B3*100</f>
        <v>123.95280270935149</v>
      </c>
      <c r="N3" s="41">
        <f>'Passenger trans.+GDP Drill down'!N3/'Passenger trans.+GDP Drill down'!B3*100</f>
        <v>124.41123668256307</v>
      </c>
      <c r="O3" s="41">
        <f>'Passenger trans.+GDP Drill down'!O3/'Passenger trans.+GDP Drill down'!B3*100</f>
        <v>126.11079844783156</v>
      </c>
      <c r="P3" s="41">
        <f>'Passenger trans.+GDP Drill down'!P3/'Passenger trans.+GDP Drill down'!B3*100</f>
        <v>128.11517415790453</v>
      </c>
    </row>
    <row r="4" spans="1:16" ht="12.75">
      <c r="A4" s="57" t="s">
        <v>57</v>
      </c>
      <c r="B4" s="39">
        <f>'Passenger trans.+GDP Drill down'!B4/'Passenger trans.+GDP Drill down'!B4*100</f>
        <v>100</v>
      </c>
      <c r="C4" s="40">
        <f>'Passenger trans.+GDP Drill down'!C4/'Passenger trans.+GDP Drill down'!B4*100</f>
        <v>100.78837260582974</v>
      </c>
      <c r="D4" s="40">
        <f>'Passenger trans.+GDP Drill down'!D4/'Passenger trans.+GDP Drill down'!B4*100</f>
        <v>100.94001001129152</v>
      </c>
      <c r="E4" s="40">
        <f>'Passenger trans.+GDP Drill down'!E4/'Passenger trans.+GDP Drill down'!B4*100</f>
        <v>102.53993036964147</v>
      </c>
      <c r="F4" s="40">
        <f>'Passenger trans.+GDP Drill down'!F4/'Passenger trans.+GDP Drill down'!B4*100</f>
        <v>103.07061051205429</v>
      </c>
      <c r="G4" s="40">
        <f>'Passenger trans.+GDP Drill down'!G4/'Passenger trans.+GDP Drill down'!B4*100</f>
        <v>103.68962012992687</v>
      </c>
      <c r="H4" s="40">
        <f>'Passenger trans.+GDP Drill down'!H4/'Passenger trans.+GDP Drill down'!B4*100</f>
        <v>103.99643700994451</v>
      </c>
      <c r="I4" s="40">
        <f>'Passenger trans.+GDP Drill down'!I4/'Passenger trans.+GDP Drill down'!B4*100</f>
        <v>103.8121824663848</v>
      </c>
      <c r="J4" s="40">
        <f>'Passenger trans.+GDP Drill down'!J4/'Passenger trans.+GDP Drill down'!B4*100</f>
        <v>104.05748010992917</v>
      </c>
      <c r="K4" s="40">
        <f>'Passenger trans.+GDP Drill down'!K4/'Passenger trans.+GDP Drill down'!B4*100</f>
        <v>103.22105456455375</v>
      </c>
      <c r="L4" s="40">
        <f>'Passenger trans.+GDP Drill down'!L4/'Passenger trans.+GDP Drill down'!B4*100</f>
        <v>103.3106486511602</v>
      </c>
      <c r="M4" s="41">
        <f>'Passenger trans.+GDP Drill down'!M4/'Passenger trans.+GDP Drill down'!B4*100</f>
        <v>102.8645119157886</v>
      </c>
      <c r="N4" s="41">
        <f>'Passenger trans.+GDP Drill down'!N4/'Passenger trans.+GDP Drill down'!B4*100</f>
        <v>105.48641226595367</v>
      </c>
      <c r="O4" s="41">
        <f>'Passenger trans.+GDP Drill down'!O4/'Passenger trans.+GDP Drill down'!B4*100</f>
        <v>106.07472087142212</v>
      </c>
      <c r="P4" s="41">
        <f>'Passenger trans.+GDP Drill down'!P4/'Passenger trans.+GDP Drill down'!B4*100</f>
        <v>102.12052460294929</v>
      </c>
    </row>
    <row r="5" spans="1:16" ht="12.75">
      <c r="A5" s="57" t="s">
        <v>58</v>
      </c>
      <c r="B5" s="39">
        <f>'Passenger trans.+GDP Drill down'!B5/'Passenger trans.+GDP Drill down'!B5*100</f>
        <v>100</v>
      </c>
      <c r="C5" s="40">
        <f>'Passenger trans.+GDP Drill down'!C5/'Passenger trans.+GDP Drill down'!B5*100</f>
        <v>99.56268417033097</v>
      </c>
      <c r="D5" s="40">
        <f>'Passenger trans.+GDP Drill down'!D5/'Passenger trans.+GDP Drill down'!B5*100</f>
        <v>100.00196847754235</v>
      </c>
      <c r="E5" s="40">
        <f>'Passenger trans.+GDP Drill down'!E5/'Passenger trans.+GDP Drill down'!B5*100</f>
        <v>100.02239499812711</v>
      </c>
      <c r="F5" s="40">
        <f>'Passenger trans.+GDP Drill down'!F5/'Passenger trans.+GDP Drill down'!B5*100</f>
        <v>102.30368929778699</v>
      </c>
      <c r="G5" s="40">
        <f>'Passenger trans.+GDP Drill down'!G5/'Passenger trans.+GDP Drill down'!B5*100</f>
        <v>105.757992239893</v>
      </c>
      <c r="H5" s="40">
        <f>'Passenger trans.+GDP Drill down'!H5/'Passenger trans.+GDP Drill down'!B5*100</f>
        <v>106.33752209457464</v>
      </c>
      <c r="I5" s="40">
        <f>'Passenger trans.+GDP Drill down'!I5/'Passenger trans.+GDP Drill down'!B5*100</f>
        <v>104.2922517625162</v>
      </c>
      <c r="J5" s="40">
        <f>'Passenger trans.+GDP Drill down'!J5/'Passenger trans.+GDP Drill down'!B5*100</f>
        <v>103.24149697962892</v>
      </c>
      <c r="K5" s="40">
        <f>'Passenger trans.+GDP Drill down'!K5/'Passenger trans.+GDP Drill down'!B5*100</f>
        <v>104.93324567484112</v>
      </c>
      <c r="L5" s="40">
        <f>'Passenger trans.+GDP Drill down'!L5/'Passenger trans.+GDP Drill down'!B5*100</f>
        <v>107.59470677472942</v>
      </c>
      <c r="M5" s="41">
        <f>'Passenger trans.+GDP Drill down'!M5/'Passenger trans.+GDP Drill down'!B5*100</f>
        <v>111.14648099377872</v>
      </c>
      <c r="N5" s="41">
        <f>'Passenger trans.+GDP Drill down'!N5/'Passenger trans.+GDP Drill down'!B5*100</f>
        <v>113.17743233329922</v>
      </c>
      <c r="O5" s="41">
        <f>'Passenger trans.+GDP Drill down'!O5/'Passenger trans.+GDP Drill down'!B5*100</f>
        <v>117.12075212816674</v>
      </c>
      <c r="P5" s="41">
        <f>'Passenger trans.+GDP Drill down'!P5/'Passenger trans.+GDP Drill down'!B5*100</f>
        <v>115.5072381489806</v>
      </c>
    </row>
    <row r="6" spans="1:16" ht="12.75">
      <c r="A6" s="57" t="s">
        <v>59</v>
      </c>
      <c r="B6" s="39">
        <f>'Passenger trans.+GDP Drill down'!B6/'Passenger trans.+GDP Drill down'!B6*100</f>
        <v>100</v>
      </c>
      <c r="C6" s="40">
        <f>'Passenger trans.+GDP Drill down'!C6/'Passenger trans.+GDP Drill down'!B6*100</f>
        <v>101.20808586593975</v>
      </c>
      <c r="D6" s="40">
        <f>'Passenger trans.+GDP Drill down'!D6/'Passenger trans.+GDP Drill down'!B6*100</f>
        <v>101.98936564836305</v>
      </c>
      <c r="E6" s="40">
        <f>'Passenger trans.+GDP Drill down'!E6/'Passenger trans.+GDP Drill down'!B6*100</f>
        <v>103.45171771126378</v>
      </c>
      <c r="F6" s="40">
        <f>'Passenger trans.+GDP Drill down'!F6/'Passenger trans.+GDP Drill down'!B6*100</f>
        <v>105.62573772491157</v>
      </c>
      <c r="G6" s="40">
        <f>'Passenger trans.+GDP Drill down'!G6/'Passenger trans.+GDP Drill down'!B6*100</f>
        <v>108.53008693812458</v>
      </c>
      <c r="H6" s="40">
        <f>'Passenger trans.+GDP Drill down'!H6/'Passenger trans.+GDP Drill down'!B6*100</f>
        <v>109.47378792262994</v>
      </c>
      <c r="I6" s="40">
        <f>'Passenger trans.+GDP Drill down'!I6/'Passenger trans.+GDP Drill down'!B6*100</f>
        <v>110.43519370013344</v>
      </c>
      <c r="J6" s="40">
        <f>'Passenger trans.+GDP Drill down'!J6/'Passenger trans.+GDP Drill down'!B6*100</f>
        <v>111.59052696153762</v>
      </c>
      <c r="K6" s="40">
        <f>'Passenger trans.+GDP Drill down'!K6/'Passenger trans.+GDP Drill down'!B6*100</f>
        <v>115.28572595929383</v>
      </c>
      <c r="L6" s="40">
        <f>'Passenger trans.+GDP Drill down'!L6/'Passenger trans.+GDP Drill down'!B6*100</f>
        <v>115.93936168850962</v>
      </c>
      <c r="M6" s="41">
        <f>'Passenger trans.+GDP Drill down'!M6/'Passenger trans.+GDP Drill down'!B6*100</f>
        <v>118.41359409941043</v>
      </c>
      <c r="N6" s="41">
        <f>'Passenger trans.+GDP Drill down'!N6/'Passenger trans.+GDP Drill down'!B6*100</f>
        <v>121.02750810996265</v>
      </c>
      <c r="O6" s="41">
        <f>'Passenger trans.+GDP Drill down'!O6/'Passenger trans.+GDP Drill down'!B6*100</f>
        <v>125.41853878173528</v>
      </c>
      <c r="P6" s="41">
        <f>'Passenger trans.+GDP Drill down'!P6/'Passenger trans.+GDP Drill down'!B6*100</f>
        <v>124.85962359356051</v>
      </c>
    </row>
    <row r="7" spans="1:16" ht="12.75">
      <c r="A7" s="57" t="s">
        <v>60</v>
      </c>
      <c r="B7" s="39">
        <f>'Passenger trans.+GDP Drill down'!B7/'Passenger trans.+GDP Drill down'!B7*100</f>
        <v>100</v>
      </c>
      <c r="C7" s="40">
        <f>'Passenger trans.+GDP Drill down'!C7/'Passenger trans.+GDP Drill down'!B7*100</f>
        <v>105.78034682080926</v>
      </c>
      <c r="D7" s="40">
        <f>'Passenger trans.+GDP Drill down'!D7/'Passenger trans.+GDP Drill down'!B7*100</f>
        <v>112.71676300578035</v>
      </c>
      <c r="E7" s="40">
        <f>'Passenger trans.+GDP Drill down'!E7/'Passenger trans.+GDP Drill down'!B7*100</f>
        <v>118.20809248554913</v>
      </c>
      <c r="F7" s="40">
        <f>'Passenger trans.+GDP Drill down'!F7/'Passenger trans.+GDP Drill down'!B7*100</f>
        <v>122.83236994219652</v>
      </c>
      <c r="G7" s="40">
        <f>'Passenger trans.+GDP Drill down'!G7/'Passenger trans.+GDP Drill down'!B7*100</f>
        <v>132.08092485549133</v>
      </c>
      <c r="H7" s="40">
        <f>'Passenger trans.+GDP Drill down'!H7/'Passenger trans.+GDP Drill down'!B7*100</f>
        <v>130.92485549132948</v>
      </c>
      <c r="I7" s="40">
        <f>'Passenger trans.+GDP Drill down'!I7/'Passenger trans.+GDP Drill down'!B7*100</f>
        <v>128.61271676300578</v>
      </c>
      <c r="J7" s="40">
        <f>'Passenger trans.+GDP Drill down'!J7/'Passenger trans.+GDP Drill down'!B7*100</f>
        <v>133.8150289017341</v>
      </c>
      <c r="K7" s="40">
        <f>'Passenger trans.+GDP Drill down'!K7/'Passenger trans.+GDP Drill down'!B7*100</f>
        <v>142.48554913294797</v>
      </c>
      <c r="L7" s="40">
        <f>'Passenger trans.+GDP Drill down'!L7/'Passenger trans.+GDP Drill down'!B7*100</f>
        <v>152.3121387283237</v>
      </c>
      <c r="M7" s="41">
        <f>'Passenger trans.+GDP Drill down'!M7/'Passenger trans.+GDP Drill down'!B7*100</f>
        <v>158.67052023121386</v>
      </c>
      <c r="N7" s="41">
        <f>'Passenger trans.+GDP Drill down'!N7/'Passenger trans.+GDP Drill down'!B7*100</f>
        <v>165.31791907514452</v>
      </c>
      <c r="O7" s="41">
        <f>'Passenger trans.+GDP Drill down'!O7/'Passenger trans.+GDP Drill down'!B7*100</f>
        <v>162.1387283236994</v>
      </c>
      <c r="P7" s="41">
        <f>'Passenger trans.+GDP Drill down'!P7/'Passenger trans.+GDP Drill down'!B7*100</f>
        <v>150.86705202312137</v>
      </c>
    </row>
    <row r="8" spans="1:16" ht="12.75">
      <c r="A8" s="57" t="s">
        <v>61</v>
      </c>
      <c r="B8" s="39">
        <f>'Passenger trans.+GDP Drill down'!B8/'Passenger trans.+GDP Drill down'!B8*100</f>
        <v>100</v>
      </c>
      <c r="C8" s="40">
        <f>'Passenger trans.+GDP Drill down'!C8/'Passenger trans.+GDP Drill down'!B8*100</f>
        <v>99.09909909909909</v>
      </c>
      <c r="D8" s="40">
        <f>'Passenger trans.+GDP Drill down'!D8/'Passenger trans.+GDP Drill down'!B8*100</f>
        <v>98.1981981981982</v>
      </c>
      <c r="E8" s="40">
        <f>'Passenger trans.+GDP Drill down'!E8/'Passenger trans.+GDP Drill down'!B8*100</f>
        <v>97.07207207207207</v>
      </c>
      <c r="F8" s="40">
        <f>'Passenger trans.+GDP Drill down'!F8/'Passenger trans.+GDP Drill down'!B8*100</f>
        <v>95.94594594594595</v>
      </c>
      <c r="G8" s="40">
        <f>'Passenger trans.+GDP Drill down'!G8/'Passenger trans.+GDP Drill down'!B8*100</f>
        <v>93.91891891891892</v>
      </c>
      <c r="H8" s="40">
        <f>'Passenger trans.+GDP Drill down'!H8/'Passenger trans.+GDP Drill down'!B8*100</f>
        <v>94.5945945945946</v>
      </c>
      <c r="I8" s="40">
        <f>'Passenger trans.+GDP Drill down'!I8/'Passenger trans.+GDP Drill down'!B8*100</f>
        <v>93.46846846846847</v>
      </c>
      <c r="J8" s="40">
        <f>'Passenger trans.+GDP Drill down'!J8/'Passenger trans.+GDP Drill down'!B8*100</f>
        <v>92.7927927927928</v>
      </c>
      <c r="K8" s="40">
        <f>'Passenger trans.+GDP Drill down'!K8/'Passenger trans.+GDP Drill down'!B8*100</f>
        <v>91.21621621621621</v>
      </c>
      <c r="L8" s="40">
        <f>'Passenger trans.+GDP Drill down'!L8/'Passenger trans.+GDP Drill down'!B8*100</f>
        <v>88.96396396396396</v>
      </c>
      <c r="M8" s="41">
        <f>'Passenger trans.+GDP Drill down'!M8/'Passenger trans.+GDP Drill down'!B8*100</f>
        <v>90.09009009009009</v>
      </c>
      <c r="N8" s="41">
        <f>'Passenger trans.+GDP Drill down'!N8/'Passenger trans.+GDP Drill down'!B8*100</f>
        <v>92.34234234234235</v>
      </c>
      <c r="O8" s="41">
        <f>'Passenger trans.+GDP Drill down'!O8/'Passenger trans.+GDP Drill down'!B8*100</f>
        <v>92.11711711711712</v>
      </c>
      <c r="P8" s="41">
        <f>'Passenger trans.+GDP Drill down'!P8/'Passenger trans.+GDP Drill down'!B8*100</f>
        <v>89.99842342342342</v>
      </c>
    </row>
    <row r="9" spans="1:16" ht="12.75">
      <c r="A9" s="58" t="s">
        <v>62</v>
      </c>
      <c r="B9" s="39">
        <f>'Passenger trans.+GDP Drill down'!B9/'Passenger trans.+GDP Drill down'!B9*100</f>
        <v>100</v>
      </c>
      <c r="C9" s="40">
        <f>'Passenger trans.+GDP Drill down'!C9/'Passenger trans.+GDP Drill down'!B9*100</f>
        <v>101.72731307777411</v>
      </c>
      <c r="D9" s="40">
        <f>'Passenger trans.+GDP Drill down'!D9/'Passenger trans.+GDP Drill down'!B9*100</f>
        <v>103.75270472938121</v>
      </c>
      <c r="E9" s="40">
        <f>'Passenger trans.+GDP Drill down'!E9/'Passenger trans.+GDP Drill down'!B9*100</f>
        <v>106.15093858305644</v>
      </c>
      <c r="F9" s="40">
        <f>'Passenger trans.+GDP Drill down'!F9/'Passenger trans.+GDP Drill down'!B9*100</f>
        <v>108.6772027703658</v>
      </c>
      <c r="G9" s="40">
        <f>'Passenger trans.+GDP Drill down'!G9/'Passenger trans.+GDP Drill down'!B9*100</f>
        <v>111.14681989398285</v>
      </c>
      <c r="H9" s="40">
        <f>'Passenger trans.+GDP Drill down'!H9/'Passenger trans.+GDP Drill down'!B9*100</f>
        <v>112.79125656523321</v>
      </c>
      <c r="I9" s="40">
        <f>'Passenger trans.+GDP Drill down'!I9/'Passenger trans.+GDP Drill down'!B9*100</f>
        <v>113.9000269946187</v>
      </c>
      <c r="J9" s="40">
        <f>'Passenger trans.+GDP Drill down'!J9/'Passenger trans.+GDP Drill down'!B9*100</f>
        <v>114.85656600551684</v>
      </c>
      <c r="K9" s="40">
        <f>'Passenger trans.+GDP Drill down'!K9/'Passenger trans.+GDP Drill down'!B9*100</f>
        <v>116.6853257784825</v>
      </c>
      <c r="L9" s="40">
        <f>'Passenger trans.+GDP Drill down'!L9/'Passenger trans.+GDP Drill down'!B9*100</f>
        <v>117.41315911086738</v>
      </c>
      <c r="M9" s="41">
        <f>'Passenger trans.+GDP Drill down'!M9/'Passenger trans.+GDP Drill down'!B9*100</f>
        <v>120.26681744855972</v>
      </c>
      <c r="N9" s="41">
        <f>'Passenger trans.+GDP Drill down'!N9/'Passenger trans.+GDP Drill down'!B9*100</f>
        <v>122.62800114382961</v>
      </c>
      <c r="O9" s="41">
        <f>'Passenger trans.+GDP Drill down'!O9/'Passenger trans.+GDP Drill down'!B9*100</f>
        <v>122.93928089355681</v>
      </c>
      <c r="P9" s="41">
        <f>'Passenger trans.+GDP Drill down'!P9/'Passenger trans.+GDP Drill down'!B9*100</f>
        <v>122.09226969594444</v>
      </c>
    </row>
    <row r="10" spans="1:16" ht="12.75">
      <c r="A10" s="58" t="s">
        <v>75</v>
      </c>
      <c r="B10" s="39">
        <f>'Passenger trans.+GDP Drill down'!B10/'Passenger trans.+GDP Drill down'!B10*100</f>
        <v>100</v>
      </c>
      <c r="C10" s="40">
        <f>'Passenger trans.+GDP Drill down'!C10/'Passenger trans.+GDP Drill down'!B10*100</f>
        <v>101.8050081529639</v>
      </c>
      <c r="D10" s="40">
        <f>'Passenger trans.+GDP Drill down'!D10/'Passenger trans.+GDP Drill down'!B10*100</f>
        <v>104.56787086565083</v>
      </c>
      <c r="E10" s="40">
        <f>'Passenger trans.+GDP Drill down'!E10/'Passenger trans.+GDP Drill down'!B10*100</f>
        <v>107.67580109469021</v>
      </c>
      <c r="F10" s="40">
        <f>'Passenger trans.+GDP Drill down'!F10/'Passenger trans.+GDP Drill down'!B10*100</f>
        <v>110.94734556578156</v>
      </c>
      <c r="G10" s="40">
        <f>'Passenger trans.+GDP Drill down'!G10/'Passenger trans.+GDP Drill down'!B10*100</f>
        <v>115.2848448727026</v>
      </c>
      <c r="H10" s="40">
        <f>'Passenger trans.+GDP Drill down'!H10/'Passenger trans.+GDP Drill down'!B10*100</f>
        <v>117.78179200545273</v>
      </c>
      <c r="I10" s="40">
        <f>'Passenger trans.+GDP Drill down'!I10/'Passenger trans.+GDP Drill down'!B10*100</f>
        <v>119.349930631971</v>
      </c>
      <c r="J10" s="40">
        <f>'Passenger trans.+GDP Drill down'!J10/'Passenger trans.+GDP Drill down'!B10*100</f>
        <v>121.02891679567185</v>
      </c>
      <c r="K10" s="40">
        <f>'Passenger trans.+GDP Drill down'!K10/'Passenger trans.+GDP Drill down'!B10*100</f>
        <v>124.10514891846233</v>
      </c>
      <c r="L10" s="40">
        <f>'Passenger trans.+GDP Drill down'!L10/'Passenger trans.+GDP Drill down'!B10*100</f>
        <v>126.533521007302</v>
      </c>
      <c r="M10" s="41">
        <f>'Passenger trans.+GDP Drill down'!M10/'Passenger trans.+GDP Drill down'!B10*100</f>
        <v>130.75879601464996</v>
      </c>
      <c r="N10" s="41">
        <f>'Passenger trans.+GDP Drill down'!N10/'Passenger trans.+GDP Drill down'!B10*100</f>
        <v>134.94069110565644</v>
      </c>
      <c r="O10" s="41">
        <f>'Passenger trans.+GDP Drill down'!O10/'Passenger trans.+GDP Drill down'!B10*100</f>
        <v>135.374753344687</v>
      </c>
      <c r="P10" s="41">
        <f>'Passenger trans.+GDP Drill down'!P10/'Passenger trans.+GDP Drill down'!B10*100</f>
        <v>129.60604877487066</v>
      </c>
    </row>
    <row r="11" ht="12.75">
      <c r="A11" s="37"/>
    </row>
    <row r="12" ht="12.75">
      <c r="A12" s="37"/>
    </row>
    <row r="13" ht="12.75">
      <c r="A13" s="37"/>
    </row>
    <row r="14" ht="12.75">
      <c r="A14" s="37"/>
    </row>
    <row r="15" ht="12.75">
      <c r="A15" s="37"/>
    </row>
    <row r="16" ht="12.75">
      <c r="A16" s="37"/>
    </row>
    <row r="17" ht="12.75">
      <c r="A17" s="37"/>
    </row>
    <row r="18" ht="12.75">
      <c r="A18" s="37"/>
    </row>
    <row r="19" ht="12.75">
      <c r="A19" s="37"/>
    </row>
    <row r="20" ht="12.75">
      <c r="A20" s="37"/>
    </row>
    <row r="21" ht="12.75">
      <c r="A21" s="37"/>
    </row>
    <row r="22" ht="12.75">
      <c r="A22" s="37"/>
    </row>
    <row r="23" ht="12.75">
      <c r="A23" s="37"/>
    </row>
    <row r="24" ht="12.75">
      <c r="A24" s="37"/>
    </row>
    <row r="25" ht="12.75">
      <c r="A25" s="37"/>
    </row>
    <row r="26" ht="12.75">
      <c r="A26" s="37"/>
    </row>
    <row r="27" ht="12.75">
      <c r="A27" s="37"/>
    </row>
    <row r="28" ht="12.75">
      <c r="A28" s="37"/>
    </row>
    <row r="29" ht="12.75">
      <c r="A29" s="37"/>
    </row>
    <row r="30" ht="12.75">
      <c r="A30" s="37"/>
    </row>
    <row r="31" ht="12.75">
      <c r="A31" s="37"/>
    </row>
    <row r="32" spans="1:13" ht="12.75">
      <c r="A32" s="3"/>
      <c r="B32" s="35"/>
      <c r="C32" s="35"/>
      <c r="D32" s="35"/>
      <c r="E32" s="35"/>
      <c r="F32" s="36"/>
      <c r="G32" s="36"/>
      <c r="H32" s="36"/>
      <c r="I32" s="36"/>
      <c r="J32" s="36"/>
      <c r="K32" s="36"/>
      <c r="L32" s="36"/>
      <c r="M32" s="36"/>
    </row>
    <row r="33" spans="1:13" ht="12.75">
      <c r="A33" s="3"/>
      <c r="B33" s="35"/>
      <c r="C33" s="35"/>
      <c r="D33" s="35"/>
      <c r="E33" s="35"/>
      <c r="F33" s="36"/>
      <c r="G33" s="36"/>
      <c r="H33" s="36"/>
      <c r="I33" s="36"/>
      <c r="J33" s="36"/>
      <c r="K33" s="36"/>
      <c r="L33" s="36"/>
      <c r="M33" s="3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O8:O10"/>
  <sheetViews>
    <sheetView tabSelected="1" zoomScalePageLayoutView="0" workbookViewId="0" topLeftCell="A7">
      <selection activeCell="V16" sqref="V16"/>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