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6860" windowHeight="1018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<sst xmlns="http://schemas.openxmlformats.org/spreadsheetml/2006/main" count="45" uniqueCount="26">
  <si>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Downward</t>
  </si>
  <si>
    <t>No trend</t>
  </si>
  <si>
    <t>Upward</t>
  </si>
  <si>
    <t>Proportion</t>
  </si>
  <si>
    <t xml:space="preserve">    AT (238)</t>
  </si>
  <si>
    <t xml:space="preserve">    SE (55)</t>
  </si>
  <si>
    <t xml:space="preserve">    BG (42)</t>
  </si>
  <si>
    <t xml:space="preserve">    GB (159)</t>
  </si>
  <si>
    <t>DK (33)</t>
  </si>
  <si>
    <t>EE (17)</t>
  </si>
  <si>
    <t xml:space="preserve">    LU (3)</t>
  </si>
  <si>
    <t>ES (98)</t>
  </si>
  <si>
    <t xml:space="preserve">    FI (42)</t>
  </si>
  <si>
    <t xml:space="preserve">    IT (5)</t>
  </si>
  <si>
    <t xml:space="preserve">    LV (29)</t>
  </si>
  <si>
    <t xml:space="preserve">    HU (60)</t>
  </si>
  <si>
    <t xml:space="preserve">    LT (42)</t>
  </si>
  <si>
    <t xml:space="preserve">    PL (68)</t>
  </si>
  <si>
    <t xml:space="preserve">    SI (9)</t>
  </si>
  <si>
    <t xml:space="preserve">    NO (153)</t>
  </si>
  <si>
    <t xml:space="preserve">    FR (181)</t>
  </si>
  <si>
    <t>All countries (1382)</t>
  </si>
  <si>
    <t xml:space="preserve">    DE (148)</t>
  </si>
  <si>
    <t>CSI-19</t>
  </si>
  <si>
    <t>Title:</t>
  </si>
  <si>
    <t>Present trends of BOD7 (mg O2/l) int rivers in European countries</t>
  </si>
</sst>
</file>

<file path=xl/styles.xml><?xml version="1.0" encoding="utf-8"?>
<styleSheet xmlns="http://schemas.openxmlformats.org/spreadsheetml/2006/main">
  <numFmts count="16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.25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indent="1"/>
    </xf>
    <xf numFmtId="0" fontId="3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Data!$B$5:$B$23</c:f>
              <c:strCache>
                <c:ptCount val="19"/>
                <c:pt idx="0">
                  <c:v>    LT (42)</c:v>
                </c:pt>
                <c:pt idx="1">
                  <c:v>    DE (148)</c:v>
                </c:pt>
                <c:pt idx="2">
                  <c:v>    HU (60)</c:v>
                </c:pt>
                <c:pt idx="3">
                  <c:v>    SI (9)</c:v>
                </c:pt>
                <c:pt idx="4">
                  <c:v>    BG (42)</c:v>
                </c:pt>
                <c:pt idx="5">
                  <c:v>    PL (68)</c:v>
                </c:pt>
                <c:pt idx="6">
                  <c:v>EE (17)</c:v>
                </c:pt>
                <c:pt idx="7">
                  <c:v>    AT (238)</c:v>
                </c:pt>
                <c:pt idx="8">
                  <c:v>ES (98)</c:v>
                </c:pt>
                <c:pt idx="9">
                  <c:v>All countries (1382)</c:v>
                </c:pt>
                <c:pt idx="10">
                  <c:v>    FR (181)</c:v>
                </c:pt>
                <c:pt idx="11">
                  <c:v>    LV (29)</c:v>
                </c:pt>
                <c:pt idx="12">
                  <c:v>    IT (5)</c:v>
                </c:pt>
                <c:pt idx="13">
                  <c:v>    FI (42)</c:v>
                </c:pt>
                <c:pt idx="14">
                  <c:v>    LU (3)</c:v>
                </c:pt>
                <c:pt idx="15">
                  <c:v>DK (33)</c:v>
                </c:pt>
                <c:pt idx="16">
                  <c:v>    GB (159)</c:v>
                </c:pt>
                <c:pt idx="17">
                  <c:v>    NO (153)</c:v>
                </c:pt>
                <c:pt idx="18">
                  <c:v>    SE (55)</c:v>
                </c:pt>
              </c:strCache>
            </c:strRef>
          </c:cat>
          <c:val>
            <c:numRef>
              <c:f>Data!$C$5:$C$23</c:f>
              <c:numCache>
                <c:ptCount val="19"/>
                <c:pt idx="0">
                  <c:v>0.9047619047619048</c:v>
                </c:pt>
                <c:pt idx="1">
                  <c:v>0.8243243243243243</c:v>
                </c:pt>
                <c:pt idx="2">
                  <c:v>0.7</c:v>
                </c:pt>
                <c:pt idx="3">
                  <c:v>0.6666666666666666</c:v>
                </c:pt>
                <c:pt idx="4">
                  <c:v>0.6666666666666666</c:v>
                </c:pt>
                <c:pt idx="5">
                  <c:v>0.5882352941176471</c:v>
                </c:pt>
                <c:pt idx="6">
                  <c:v>0.5882352941176471</c:v>
                </c:pt>
                <c:pt idx="7">
                  <c:v>0.5588235294117647</c:v>
                </c:pt>
                <c:pt idx="8">
                  <c:v>0.4897959183673469</c:v>
                </c:pt>
                <c:pt idx="9">
                  <c:v>0.47829232995658466</c:v>
                </c:pt>
                <c:pt idx="10">
                  <c:v>0.430939226519337</c:v>
                </c:pt>
                <c:pt idx="11">
                  <c:v>0.41379310344827586</c:v>
                </c:pt>
                <c:pt idx="12">
                  <c:v>0.4</c:v>
                </c:pt>
                <c:pt idx="13">
                  <c:v>0.38095238095238093</c:v>
                </c:pt>
                <c:pt idx="14">
                  <c:v>0.3333333333333333</c:v>
                </c:pt>
                <c:pt idx="15">
                  <c:v>0.30303030303030304</c:v>
                </c:pt>
                <c:pt idx="16">
                  <c:v>0.27672955974842767</c:v>
                </c:pt>
                <c:pt idx="17">
                  <c:v>0.16339869281045752</c:v>
                </c:pt>
                <c:pt idx="18">
                  <c:v>0.10909090909090909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Data!$B$5:$B$23</c:f>
              <c:strCache>
                <c:ptCount val="19"/>
                <c:pt idx="0">
                  <c:v>    LT (42)</c:v>
                </c:pt>
                <c:pt idx="1">
                  <c:v>    DE (148)</c:v>
                </c:pt>
                <c:pt idx="2">
                  <c:v>    HU (60)</c:v>
                </c:pt>
                <c:pt idx="3">
                  <c:v>    SI (9)</c:v>
                </c:pt>
                <c:pt idx="4">
                  <c:v>    BG (42)</c:v>
                </c:pt>
                <c:pt idx="5">
                  <c:v>    PL (68)</c:v>
                </c:pt>
                <c:pt idx="6">
                  <c:v>EE (17)</c:v>
                </c:pt>
                <c:pt idx="7">
                  <c:v>    AT (238)</c:v>
                </c:pt>
                <c:pt idx="8">
                  <c:v>ES (98)</c:v>
                </c:pt>
                <c:pt idx="9">
                  <c:v>All countries (1382)</c:v>
                </c:pt>
                <c:pt idx="10">
                  <c:v>    FR (181)</c:v>
                </c:pt>
                <c:pt idx="11">
                  <c:v>    LV (29)</c:v>
                </c:pt>
                <c:pt idx="12">
                  <c:v>    IT (5)</c:v>
                </c:pt>
                <c:pt idx="13">
                  <c:v>    FI (42)</c:v>
                </c:pt>
                <c:pt idx="14">
                  <c:v>    LU (3)</c:v>
                </c:pt>
                <c:pt idx="15">
                  <c:v>DK (33)</c:v>
                </c:pt>
                <c:pt idx="16">
                  <c:v>    GB (159)</c:v>
                </c:pt>
                <c:pt idx="17">
                  <c:v>    NO (153)</c:v>
                </c:pt>
                <c:pt idx="18">
                  <c:v>    SE (55)</c:v>
                </c:pt>
              </c:strCache>
            </c:strRef>
          </c:cat>
          <c:val>
            <c:numRef>
              <c:f>Data!$D$5:$D$23</c:f>
              <c:numCache>
                <c:ptCount val="19"/>
                <c:pt idx="0">
                  <c:v>0.07142857142857142</c:v>
                </c:pt>
                <c:pt idx="1">
                  <c:v>0.16216216216216217</c:v>
                </c:pt>
                <c:pt idx="2">
                  <c:v>0.26666666666666666</c:v>
                </c:pt>
                <c:pt idx="3">
                  <c:v>0.3333333333333333</c:v>
                </c:pt>
                <c:pt idx="4">
                  <c:v>0.2619047619047619</c:v>
                </c:pt>
                <c:pt idx="5">
                  <c:v>0.3235294117647059</c:v>
                </c:pt>
                <c:pt idx="6">
                  <c:v>0.35294117647058826</c:v>
                </c:pt>
                <c:pt idx="7">
                  <c:v>0.40756302521008403</c:v>
                </c:pt>
                <c:pt idx="8">
                  <c:v>0.4387755102040816</c:v>
                </c:pt>
                <c:pt idx="9">
                  <c:v>0.4558610709117221</c:v>
                </c:pt>
                <c:pt idx="10">
                  <c:v>0.4585635359116022</c:v>
                </c:pt>
                <c:pt idx="11">
                  <c:v>0.5517241379310345</c:v>
                </c:pt>
                <c:pt idx="12">
                  <c:v>0.6</c:v>
                </c:pt>
                <c:pt idx="13">
                  <c:v>0.5</c:v>
                </c:pt>
                <c:pt idx="14">
                  <c:v>0.6666666666666666</c:v>
                </c:pt>
                <c:pt idx="15">
                  <c:v>0.696969696969697</c:v>
                </c:pt>
                <c:pt idx="16">
                  <c:v>0.6792452830188679</c:v>
                </c:pt>
                <c:pt idx="17">
                  <c:v>0.7450980392156863</c:v>
                </c:pt>
                <c:pt idx="18">
                  <c:v>0.6363636363636364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Data!$B$5:$B$23</c:f>
              <c:strCache>
                <c:ptCount val="19"/>
                <c:pt idx="0">
                  <c:v>    LT (42)</c:v>
                </c:pt>
                <c:pt idx="1">
                  <c:v>    DE (148)</c:v>
                </c:pt>
                <c:pt idx="2">
                  <c:v>    HU (60)</c:v>
                </c:pt>
                <c:pt idx="3">
                  <c:v>    SI (9)</c:v>
                </c:pt>
                <c:pt idx="4">
                  <c:v>    BG (42)</c:v>
                </c:pt>
                <c:pt idx="5">
                  <c:v>    PL (68)</c:v>
                </c:pt>
                <c:pt idx="6">
                  <c:v>EE (17)</c:v>
                </c:pt>
                <c:pt idx="7">
                  <c:v>    AT (238)</c:v>
                </c:pt>
                <c:pt idx="8">
                  <c:v>ES (98)</c:v>
                </c:pt>
                <c:pt idx="9">
                  <c:v>All countries (1382)</c:v>
                </c:pt>
                <c:pt idx="10">
                  <c:v>    FR (181)</c:v>
                </c:pt>
                <c:pt idx="11">
                  <c:v>    LV (29)</c:v>
                </c:pt>
                <c:pt idx="12">
                  <c:v>    IT (5)</c:v>
                </c:pt>
                <c:pt idx="13">
                  <c:v>    FI (42)</c:v>
                </c:pt>
                <c:pt idx="14">
                  <c:v>    LU (3)</c:v>
                </c:pt>
                <c:pt idx="15">
                  <c:v>DK (33)</c:v>
                </c:pt>
                <c:pt idx="16">
                  <c:v>    GB (159)</c:v>
                </c:pt>
                <c:pt idx="17">
                  <c:v>    NO (153)</c:v>
                </c:pt>
                <c:pt idx="18">
                  <c:v>    SE (55)</c:v>
                </c:pt>
              </c:strCache>
            </c:strRef>
          </c:cat>
          <c:val>
            <c:numRef>
              <c:f>Data!$E$5:$E$23</c:f>
              <c:numCache>
                <c:ptCount val="19"/>
                <c:pt idx="0">
                  <c:v>0.023809523809523808</c:v>
                </c:pt>
                <c:pt idx="1">
                  <c:v>0.013513513513513514</c:v>
                </c:pt>
                <c:pt idx="2">
                  <c:v>0.03333333333333333</c:v>
                </c:pt>
                <c:pt idx="3">
                  <c:v>0</c:v>
                </c:pt>
                <c:pt idx="4">
                  <c:v>0.07142857142857142</c:v>
                </c:pt>
                <c:pt idx="5">
                  <c:v>0.08823529411764706</c:v>
                </c:pt>
                <c:pt idx="6">
                  <c:v>0.058823529411764705</c:v>
                </c:pt>
                <c:pt idx="7">
                  <c:v>0.03361344537815126</c:v>
                </c:pt>
                <c:pt idx="8">
                  <c:v>0.07142857142857142</c:v>
                </c:pt>
                <c:pt idx="9">
                  <c:v>0.0658465991316932</c:v>
                </c:pt>
                <c:pt idx="10">
                  <c:v>0.11049723756906077</c:v>
                </c:pt>
                <c:pt idx="11">
                  <c:v>0.034482758620689655</c:v>
                </c:pt>
                <c:pt idx="12">
                  <c:v>0</c:v>
                </c:pt>
                <c:pt idx="13">
                  <c:v>0.11904761904761904</c:v>
                </c:pt>
                <c:pt idx="14">
                  <c:v>0</c:v>
                </c:pt>
                <c:pt idx="15">
                  <c:v>0</c:v>
                </c:pt>
                <c:pt idx="16">
                  <c:v>0.0440251572327044</c:v>
                </c:pt>
                <c:pt idx="17">
                  <c:v>0.0915032679738562</c:v>
                </c:pt>
                <c:pt idx="18">
                  <c:v>0.2545454545454545</c:v>
                </c:pt>
              </c:numCache>
            </c:numRef>
          </c:val>
        </c:ser>
        <c:overlap val="100"/>
        <c:axId val="23598891"/>
        <c:axId val="38350128"/>
      </c:barChart>
      <c:catAx>
        <c:axId val="23598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50128"/>
        <c:crosses val="autoZero"/>
        <c:auto val="1"/>
        <c:lblOffset val="100"/>
        <c:noMultiLvlLbl val="0"/>
      </c:catAx>
      <c:valAx>
        <c:axId val="3835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98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390525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0" y="314325"/>
        <a:ext cx="51149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">
      <c r="A1" s="2" t="str">
        <f>Data!$C$2</f>
        <v>Present trends of BOD7 (mg O2/l) int rivers in European countries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J5" sqref="J5:M23"/>
    </sheetView>
  </sheetViews>
  <sheetFormatPr defaultColWidth="11.421875" defaultRowHeight="12.75"/>
  <cols>
    <col min="2" max="2" width="10.7109375" style="0" bestFit="1" customWidth="1"/>
    <col min="3" max="3" width="9.421875" style="0" bestFit="1" customWidth="1"/>
    <col min="4" max="4" width="8.00390625" style="0" bestFit="1" customWidth="1"/>
    <col min="5" max="5" width="7.140625" style="0" bestFit="1" customWidth="1"/>
    <col min="6" max="8" width="6.140625" style="0" customWidth="1"/>
    <col min="9" max="16384" width="8.8515625" style="0" customWidth="1"/>
  </cols>
  <sheetData>
    <row r="1" ht="12">
      <c r="B1" t="s">
        <v>23</v>
      </c>
    </row>
    <row r="2" spans="2:3" ht="12">
      <c r="B2" t="s">
        <v>24</v>
      </c>
      <c r="C2" s="1" t="s">
        <v>25</v>
      </c>
    </row>
    <row r="4" spans="3:6" ht="12">
      <c r="C4" t="s">
        <v>0</v>
      </c>
      <c r="D4" t="s">
        <v>1</v>
      </c>
      <c r="E4" t="s">
        <v>2</v>
      </c>
      <c r="F4" t="s">
        <v>3</v>
      </c>
    </row>
    <row r="5" spans="1:15" ht="12">
      <c r="A5">
        <v>19</v>
      </c>
      <c r="B5" t="s">
        <v>16</v>
      </c>
      <c r="C5">
        <v>0.9047619047619048</v>
      </c>
      <c r="D5">
        <v>0.07142857142857142</v>
      </c>
      <c r="E5">
        <v>0.023809523809523808</v>
      </c>
      <c r="F5">
        <v>1</v>
      </c>
      <c r="J5" s="3" t="s">
        <v>16</v>
      </c>
      <c r="K5" s="3">
        <f>C5*100</f>
        <v>90.47619047619048</v>
      </c>
      <c r="L5" s="3">
        <f>D5*100</f>
        <v>7.142857142857142</v>
      </c>
      <c r="M5" s="3">
        <f>E5*100</f>
        <v>2.380952380952381</v>
      </c>
      <c r="O5">
        <f aca="true" t="shared" si="0" ref="O5:O23">SUM(K5:N5)</f>
        <v>100</v>
      </c>
    </row>
    <row r="6" spans="1:15" ht="12">
      <c r="A6">
        <v>18</v>
      </c>
      <c r="B6" t="s">
        <v>22</v>
      </c>
      <c r="C6">
        <v>0.8243243243243243</v>
      </c>
      <c r="D6">
        <v>0.16216216216216217</v>
      </c>
      <c r="E6">
        <v>0.013513513513513514</v>
      </c>
      <c r="F6">
        <v>1</v>
      </c>
      <c r="J6" s="3" t="s">
        <v>22</v>
      </c>
      <c r="K6" s="3">
        <f>C6*100</f>
        <v>82.43243243243244</v>
      </c>
      <c r="L6" s="3">
        <f>D6*100</f>
        <v>16.216216216216218</v>
      </c>
      <c r="M6" s="3">
        <f>E6*100</f>
        <v>1.3513513513513513</v>
      </c>
      <c r="O6">
        <f t="shared" si="0"/>
        <v>100</v>
      </c>
    </row>
    <row r="7" spans="1:15" ht="12">
      <c r="A7">
        <v>17</v>
      </c>
      <c r="B7" t="s">
        <v>15</v>
      </c>
      <c r="C7">
        <v>0.7</v>
      </c>
      <c r="D7">
        <v>0.26666666666666666</v>
      </c>
      <c r="E7">
        <v>0.03333333333333333</v>
      </c>
      <c r="J7" s="3" t="s">
        <v>15</v>
      </c>
      <c r="K7" s="3">
        <f>C7*100</f>
        <v>70</v>
      </c>
      <c r="L7" s="3">
        <f>D7*100</f>
        <v>26.666666666666668</v>
      </c>
      <c r="M7" s="3">
        <f>E7*100</f>
        <v>3.3333333333333335</v>
      </c>
      <c r="O7">
        <f t="shared" si="0"/>
        <v>100</v>
      </c>
    </row>
    <row r="8" spans="1:15" ht="12">
      <c r="A8">
        <v>16</v>
      </c>
      <c r="B8" t="s">
        <v>18</v>
      </c>
      <c r="C8">
        <v>0.6666666666666666</v>
      </c>
      <c r="D8">
        <v>0.3333333333333333</v>
      </c>
      <c r="E8">
        <v>0</v>
      </c>
      <c r="F8">
        <v>1</v>
      </c>
      <c r="J8" s="3" t="s">
        <v>18</v>
      </c>
      <c r="K8" s="3">
        <f>C8*100</f>
        <v>66.66666666666666</v>
      </c>
      <c r="L8" s="3">
        <f>D8*100</f>
        <v>33.33333333333333</v>
      </c>
      <c r="M8" s="3">
        <f>E8*100</f>
        <v>0</v>
      </c>
      <c r="O8">
        <f t="shared" si="0"/>
        <v>99.99999999999999</v>
      </c>
    </row>
    <row r="9" spans="1:15" ht="12">
      <c r="A9">
        <v>15</v>
      </c>
      <c r="B9" t="s">
        <v>6</v>
      </c>
      <c r="C9">
        <v>0.6666666666666666</v>
      </c>
      <c r="D9">
        <v>0.2619047619047619</v>
      </c>
      <c r="E9">
        <v>0.07142857142857142</v>
      </c>
      <c r="F9">
        <v>1</v>
      </c>
      <c r="J9" s="3" t="s">
        <v>6</v>
      </c>
      <c r="K9" s="3">
        <f>C9*100</f>
        <v>66.66666666666666</v>
      </c>
      <c r="L9" s="3">
        <f>D9*100</f>
        <v>26.190476190476193</v>
      </c>
      <c r="M9" s="3">
        <f>E9*100</f>
        <v>7.142857142857142</v>
      </c>
      <c r="O9">
        <f t="shared" si="0"/>
        <v>99.99999999999999</v>
      </c>
    </row>
    <row r="10" spans="1:15" ht="12">
      <c r="A10">
        <v>14</v>
      </c>
      <c r="B10" t="s">
        <v>17</v>
      </c>
      <c r="C10">
        <v>0.5882352941176471</v>
      </c>
      <c r="D10">
        <v>0.3235294117647059</v>
      </c>
      <c r="E10">
        <v>0.08823529411764706</v>
      </c>
      <c r="F10">
        <v>1</v>
      </c>
      <c r="J10" s="3" t="s">
        <v>17</v>
      </c>
      <c r="K10" s="3">
        <f>C10*100</f>
        <v>58.82352941176471</v>
      </c>
      <c r="L10" s="3">
        <f>D10*100</f>
        <v>32.35294117647059</v>
      </c>
      <c r="M10" s="3">
        <f>E10*100</f>
        <v>8.823529411764707</v>
      </c>
      <c r="O10">
        <f t="shared" si="0"/>
        <v>100.00000000000001</v>
      </c>
    </row>
    <row r="11" spans="1:15" ht="12">
      <c r="A11">
        <v>13</v>
      </c>
      <c r="B11" t="s">
        <v>9</v>
      </c>
      <c r="C11">
        <v>0.5882352941176471</v>
      </c>
      <c r="D11">
        <v>0.35294117647058826</v>
      </c>
      <c r="E11">
        <v>0.058823529411764705</v>
      </c>
      <c r="F11">
        <v>1</v>
      </c>
      <c r="J11" s="3" t="s">
        <v>9</v>
      </c>
      <c r="K11" s="3">
        <f>C11*100</f>
        <v>58.82352941176471</v>
      </c>
      <c r="L11" s="3">
        <f>D11*100</f>
        <v>35.294117647058826</v>
      </c>
      <c r="M11" s="3">
        <f>E11*100</f>
        <v>5.88235294117647</v>
      </c>
      <c r="O11">
        <f t="shared" si="0"/>
        <v>100</v>
      </c>
    </row>
    <row r="12" spans="1:15" ht="12">
      <c r="A12">
        <v>12</v>
      </c>
      <c r="B12" t="s">
        <v>4</v>
      </c>
      <c r="C12">
        <v>0.5588235294117647</v>
      </c>
      <c r="D12">
        <v>0.40756302521008403</v>
      </c>
      <c r="E12">
        <v>0.03361344537815126</v>
      </c>
      <c r="F12">
        <v>1</v>
      </c>
      <c r="J12" s="3" t="s">
        <v>4</v>
      </c>
      <c r="K12" s="3">
        <f>C12*100</f>
        <v>55.88235294117647</v>
      </c>
      <c r="L12" s="3">
        <f>D12*100</f>
        <v>40.7563025210084</v>
      </c>
      <c r="M12" s="3">
        <f>E12*100</f>
        <v>3.361344537815126</v>
      </c>
      <c r="O12">
        <f t="shared" si="0"/>
        <v>100</v>
      </c>
    </row>
    <row r="13" spans="1:15" ht="12">
      <c r="A13">
        <v>11</v>
      </c>
      <c r="B13" t="s">
        <v>11</v>
      </c>
      <c r="C13">
        <v>0.4897959183673469</v>
      </c>
      <c r="D13">
        <v>0.4387755102040816</v>
      </c>
      <c r="E13">
        <v>0.07142857142857142</v>
      </c>
      <c r="F13">
        <v>1</v>
      </c>
      <c r="J13" s="3" t="s">
        <v>11</v>
      </c>
      <c r="K13" s="3">
        <f>C13*100</f>
        <v>48.97959183673469</v>
      </c>
      <c r="L13" s="3">
        <f>D13*100</f>
        <v>43.87755102040816</v>
      </c>
      <c r="M13" s="3">
        <f>E13*100</f>
        <v>7.142857142857142</v>
      </c>
      <c r="O13">
        <f t="shared" si="0"/>
        <v>100</v>
      </c>
    </row>
    <row r="14" spans="1:15" ht="12">
      <c r="A14">
        <v>10</v>
      </c>
      <c r="B14" t="s">
        <v>21</v>
      </c>
      <c r="C14">
        <v>0.47829232995658466</v>
      </c>
      <c r="D14">
        <v>0.4558610709117221</v>
      </c>
      <c r="E14">
        <v>0.0658465991316932</v>
      </c>
      <c r="F14">
        <v>1</v>
      </c>
      <c r="J14" s="3" t="s">
        <v>21</v>
      </c>
      <c r="K14" s="3">
        <f>C14*100</f>
        <v>47.829232995658465</v>
      </c>
      <c r="L14" s="3">
        <f>D14*100</f>
        <v>45.58610709117221</v>
      </c>
      <c r="M14" s="3">
        <f>E14*100</f>
        <v>6.58465991316932</v>
      </c>
      <c r="O14">
        <f t="shared" si="0"/>
        <v>99.99999999999999</v>
      </c>
    </row>
    <row r="15" spans="1:15" ht="12">
      <c r="A15">
        <v>9</v>
      </c>
      <c r="B15" t="s">
        <v>20</v>
      </c>
      <c r="C15">
        <v>0.430939226519337</v>
      </c>
      <c r="D15">
        <v>0.4585635359116022</v>
      </c>
      <c r="E15">
        <v>0.11049723756906077</v>
      </c>
      <c r="J15" s="3" t="s">
        <v>20</v>
      </c>
      <c r="K15" s="3">
        <f>C15*100</f>
        <v>43.0939226519337</v>
      </c>
      <c r="L15" s="3">
        <f>D15*100</f>
        <v>45.85635359116022</v>
      </c>
      <c r="M15" s="3">
        <f>E15*100</f>
        <v>11.049723756906078</v>
      </c>
      <c r="O15">
        <f t="shared" si="0"/>
        <v>100</v>
      </c>
    </row>
    <row r="16" spans="1:15" ht="12">
      <c r="A16">
        <v>8</v>
      </c>
      <c r="B16" t="s">
        <v>14</v>
      </c>
      <c r="C16">
        <v>0.41379310344827586</v>
      </c>
      <c r="D16">
        <v>0.5517241379310345</v>
      </c>
      <c r="E16">
        <v>0.034482758620689655</v>
      </c>
      <c r="F16">
        <v>1</v>
      </c>
      <c r="J16" s="3" t="s">
        <v>14</v>
      </c>
      <c r="K16" s="3">
        <f>C16*100</f>
        <v>41.37931034482759</v>
      </c>
      <c r="L16" s="3">
        <f>D16*100</f>
        <v>55.172413793103445</v>
      </c>
      <c r="M16" s="3">
        <f>E16*100</f>
        <v>3.4482758620689653</v>
      </c>
      <c r="O16">
        <f t="shared" si="0"/>
        <v>100</v>
      </c>
    </row>
    <row r="17" spans="1:15" ht="12">
      <c r="A17">
        <v>7</v>
      </c>
      <c r="B17" t="s">
        <v>13</v>
      </c>
      <c r="C17">
        <v>0.4</v>
      </c>
      <c r="D17">
        <v>0.6</v>
      </c>
      <c r="E17">
        <v>0</v>
      </c>
      <c r="F17">
        <v>1</v>
      </c>
      <c r="J17" s="3" t="s">
        <v>13</v>
      </c>
      <c r="K17" s="3">
        <f>C17*100</f>
        <v>40</v>
      </c>
      <c r="L17" s="3">
        <f>D17*100</f>
        <v>60</v>
      </c>
      <c r="M17" s="3">
        <f>E17*100</f>
        <v>0</v>
      </c>
      <c r="O17">
        <f t="shared" si="0"/>
        <v>100</v>
      </c>
    </row>
    <row r="18" spans="1:15" ht="12">
      <c r="A18">
        <v>6</v>
      </c>
      <c r="B18" t="s">
        <v>12</v>
      </c>
      <c r="C18">
        <v>0.38095238095238093</v>
      </c>
      <c r="D18">
        <v>0.5</v>
      </c>
      <c r="E18">
        <v>0.11904761904761904</v>
      </c>
      <c r="F18">
        <v>1</v>
      </c>
      <c r="J18" s="3" t="s">
        <v>12</v>
      </c>
      <c r="K18" s="3">
        <f>C18*100</f>
        <v>38.095238095238095</v>
      </c>
      <c r="L18" s="3">
        <f>D18*100</f>
        <v>50</v>
      </c>
      <c r="M18" s="3">
        <f>E18*100</f>
        <v>11.904761904761903</v>
      </c>
      <c r="O18">
        <f t="shared" si="0"/>
        <v>100</v>
      </c>
    </row>
    <row r="19" spans="1:15" ht="12">
      <c r="A19">
        <v>5</v>
      </c>
      <c r="B19" t="s">
        <v>10</v>
      </c>
      <c r="C19">
        <v>0.3333333333333333</v>
      </c>
      <c r="D19">
        <v>0.6666666666666666</v>
      </c>
      <c r="E19">
        <v>0</v>
      </c>
      <c r="F19">
        <v>1</v>
      </c>
      <c r="J19" s="3" t="s">
        <v>10</v>
      </c>
      <c r="K19" s="3">
        <f>C19*100</f>
        <v>33.33333333333333</v>
      </c>
      <c r="L19" s="3">
        <f>D19*100</f>
        <v>66.66666666666666</v>
      </c>
      <c r="M19" s="3">
        <f>E19*100</f>
        <v>0</v>
      </c>
      <c r="O19">
        <f t="shared" si="0"/>
        <v>99.99999999999999</v>
      </c>
    </row>
    <row r="20" spans="1:15" ht="12">
      <c r="A20">
        <v>4</v>
      </c>
      <c r="B20" t="s">
        <v>8</v>
      </c>
      <c r="C20">
        <v>0.30303030303030304</v>
      </c>
      <c r="D20">
        <v>0.696969696969697</v>
      </c>
      <c r="E20">
        <v>0</v>
      </c>
      <c r="F20">
        <v>1</v>
      </c>
      <c r="J20" s="3" t="s">
        <v>8</v>
      </c>
      <c r="K20" s="3">
        <f>C20*100</f>
        <v>30.303030303030305</v>
      </c>
      <c r="L20" s="3">
        <f>D20*100</f>
        <v>69.6969696969697</v>
      </c>
      <c r="M20" s="3">
        <f>E20*100</f>
        <v>0</v>
      </c>
      <c r="O20">
        <f t="shared" si="0"/>
        <v>100</v>
      </c>
    </row>
    <row r="21" spans="1:15" ht="12">
      <c r="A21">
        <v>3</v>
      </c>
      <c r="B21" t="s">
        <v>7</v>
      </c>
      <c r="C21">
        <v>0.27672955974842767</v>
      </c>
      <c r="D21">
        <v>0.6792452830188679</v>
      </c>
      <c r="E21">
        <v>0.0440251572327044</v>
      </c>
      <c r="F21">
        <v>1</v>
      </c>
      <c r="J21" s="3" t="s">
        <v>7</v>
      </c>
      <c r="K21" s="3">
        <f>C21*100</f>
        <v>27.67295597484277</v>
      </c>
      <c r="L21" s="3">
        <f>D21*100</f>
        <v>67.9245283018868</v>
      </c>
      <c r="M21" s="3">
        <f>E21*100</f>
        <v>4.40251572327044</v>
      </c>
      <c r="O21">
        <f t="shared" si="0"/>
        <v>100</v>
      </c>
    </row>
    <row r="22" spans="1:15" ht="12">
      <c r="A22">
        <v>2</v>
      </c>
      <c r="B22" t="s">
        <v>19</v>
      </c>
      <c r="C22">
        <v>0.16339869281045752</v>
      </c>
      <c r="D22">
        <v>0.7450980392156863</v>
      </c>
      <c r="E22">
        <v>0.0915032679738562</v>
      </c>
      <c r="J22" s="3" t="s">
        <v>19</v>
      </c>
      <c r="K22" s="3">
        <f>C22*100</f>
        <v>16.33986928104575</v>
      </c>
      <c r="L22" s="3">
        <f>D22*100</f>
        <v>74.50980392156863</v>
      </c>
      <c r="M22" s="3">
        <f>E22*100</f>
        <v>9.15032679738562</v>
      </c>
      <c r="O22">
        <f t="shared" si="0"/>
        <v>100</v>
      </c>
    </row>
    <row r="23" spans="1:15" ht="12">
      <c r="A23">
        <v>1</v>
      </c>
      <c r="B23" t="s">
        <v>5</v>
      </c>
      <c r="C23">
        <v>0.10909090909090909</v>
      </c>
      <c r="D23">
        <v>0.6363636363636364</v>
      </c>
      <c r="E23">
        <v>0.2545454545454545</v>
      </c>
      <c r="F23">
        <v>1</v>
      </c>
      <c r="J23" s="3" t="s">
        <v>5</v>
      </c>
      <c r="K23" s="3">
        <f>C23*100</f>
        <v>10.909090909090908</v>
      </c>
      <c r="L23" s="3">
        <f>D23*100</f>
        <v>63.63636363636363</v>
      </c>
      <c r="M23" s="3">
        <f>E23*100</f>
        <v>25.454545454545453</v>
      </c>
      <c r="O23">
        <f>SUM(K23:N23)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Mac03</cp:lastModifiedBy>
  <dcterms:created xsi:type="dcterms:W3CDTF">2005-02-25T09:28:30Z</dcterms:created>
  <dcterms:modified xsi:type="dcterms:W3CDTF">2005-02-25T09:33:32Z</dcterms:modified>
  <cp:category/>
  <cp:version/>
  <cp:contentType/>
  <cp:contentStatus/>
</cp:coreProperties>
</file>